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Claim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<sst xmlns="http://schemas.openxmlformats.org/spreadsheetml/2006/main" count="69" uniqueCount="58">
  <si>
    <t xml:space="preserve">Veritally claim tracker</t>
  </si>
  <si>
    <t xml:space="preserve">Every payment ticket you raise with Meesho, Flipkart, Amazon or your courier, in one place, until the money is credited. Free from veritally.in</t>
  </si>
  <si>
    <t xml:space="preserve">How to use it</t>
  </si>
  <si>
    <t xml:space="preserve">1. Each time you raise a ticket, add a row in 'Claims': date, marketplace, order ID, issue, amount and the ticket number.</t>
  </si>
  <si>
    <t xml:space="preserve">2. Set a follow-up date. On that day the row turns orange and says 'Follow up today'.</t>
  </si>
  <si>
    <t xml:space="preserve">3. Update the status as replies come in. When money arrives, mark it Credited and enter the amount.</t>
  </si>
  <si>
    <t xml:space="preserve">4. 'Summary' shows what you've claimed, what's still open, what's been credited and your success rate, by marketplace and by issue.</t>
  </si>
  <si>
    <t xml:space="preserve">Legend</t>
  </si>
  <si>
    <t xml:space="preserve">Yellow cells: type here (pick from the lists where offered). Grey cells: formulas. Rows marked 'Example' show the format; delete them before you start.</t>
  </si>
  <si>
    <t xml:space="preserve">Don't know which orders to claim?</t>
  </si>
  <si>
    <t xml:space="preserve">Upload your payments report at veritally.in/check. Veritally checks every order and deduction, lists what wasn't paid or was charged wrongly, and writes each claim. Free to check; pay only if we find money. Need the ticket text now? veritally.in/claim-message-generator</t>
  </si>
  <si>
    <t xml:space="preserve">Short on time? Choose 'Recover it for me' after a check, and our team raises and follows up the claims. You pay only on money credited.</t>
  </si>
  <si>
    <t xml:space="preserve">Summary</t>
  </si>
  <si>
    <t xml:space="preserve">Claims raised</t>
  </si>
  <si>
    <t xml:space="preserve">Still open</t>
  </si>
  <si>
    <t xml:space="preserve">Follow-ups due today</t>
  </si>
  <si>
    <t xml:space="preserve">Total claimed (₹)</t>
  </si>
  <si>
    <t xml:space="preserve">Total credited (₹)</t>
  </si>
  <si>
    <t xml:space="preserve">Success rate (credited claims ÷ closed claims)</t>
  </si>
  <si>
    <t xml:space="preserve">By marketplace</t>
  </si>
  <si>
    <t xml:space="preserve">Claims</t>
  </si>
  <si>
    <t xml:space="preserve">Claimed (₹)</t>
  </si>
  <si>
    <t xml:space="preserve">Credited (₹)</t>
  </si>
  <si>
    <t xml:space="preserve">Open</t>
  </si>
  <si>
    <t xml:space="preserve">Meesho</t>
  </si>
  <si>
    <t xml:space="preserve">Flipkart</t>
  </si>
  <si>
    <t xml:space="preserve">Amazon</t>
  </si>
  <si>
    <t xml:space="preserve">Shiprocket</t>
  </si>
  <si>
    <t xml:space="preserve">Delhivery</t>
  </si>
  <si>
    <t xml:space="preserve">Other</t>
  </si>
  <si>
    <t xml:space="preserve">By issue</t>
  </si>
  <si>
    <t xml:space="preserve">Delivered but not paid</t>
  </si>
  <si>
    <t xml:space="preserve">Short payout</t>
  </si>
  <si>
    <t xml:space="preserve">Return or RTO charge on delivered order</t>
  </si>
  <si>
    <t xml:space="preserve">Weight slab overcharge</t>
  </si>
  <si>
    <t xml:space="preserve">Wrong or damaged return</t>
  </si>
  <si>
    <t xml:space="preserve">COD not remitted</t>
  </si>
  <si>
    <t xml:space="preserve">Don't know which orders to claim? veritally.in/check finds them, free.</t>
  </si>
  <si>
    <t xml:space="preserve">One row per ticket. Pick marketplace, issue and status from the lists.</t>
  </si>
  <si>
    <t xml:space="preserve">Date raised</t>
  </si>
  <si>
    <t xml:space="preserve">Marketplace</t>
  </si>
  <si>
    <t xml:space="preserve">Order ID / AWB</t>
  </si>
  <si>
    <t xml:space="preserve">Issue</t>
  </si>
  <si>
    <t xml:space="preserve">Amount claimed (₹)</t>
  </si>
  <si>
    <t xml:space="preserve">Ticket number</t>
  </si>
  <si>
    <t xml:space="preserve">Status</t>
  </si>
  <si>
    <t xml:space="preserve">Next follow-up</t>
  </si>
  <si>
    <t xml:space="preserve">Amount credited (₹)</t>
  </si>
  <si>
    <t xml:space="preserve">Days open</t>
  </si>
  <si>
    <t xml:space="preserve">Action</t>
  </si>
  <si>
    <t xml:space="preserve">Notes</t>
  </si>
  <si>
    <t xml:space="preserve">1234567890_1</t>
  </si>
  <si>
    <t xml:space="preserve">TKT-1001</t>
  </si>
  <si>
    <t xml:space="preserve">Credited</t>
  </si>
  <si>
    <t xml:space="preserve">Example</t>
  </si>
  <si>
    <t xml:space="preserve">OD12345678901</t>
  </si>
  <si>
    <t xml:space="preserve">FK-2002</t>
  </si>
  <si>
    <t xml:space="preserve">Waiting for reply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</si>
</sst>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\₹#,##0;&quot;-₹&quot;#,##0;\-"/>
    <numFmt numFmtId="167" formatCode="0%"/>
    <numFmt numFmtId="168" formatCode="dd\-mmm\-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6BD6"/>
      <name val="Arial"/>
      <family val="0"/>
      <charset val="1"/>
    </font>
    <font>
      <sz val="11"/>
      <color rgb="FF6E6E73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6BD6"/>
      <name val="Arial"/>
      <family val="0"/>
      <charset val="1"/>
    </font>
    <font>
      <sz val="10"/>
      <color rgb="FF6E6E7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5F7"/>
        <bgColor rgb="FFE9F9F1"/>
      </patternFill>
    </fill>
    <fill>
      <patternFill patternType="solid">
        <fgColor rgb="FF006BD6"/>
        <bgColor rgb="FF3366FF"/>
      </patternFill>
    </fill>
    <fill>
      <patternFill patternType="solid">
        <fgColor rgb="FFFFF8D6"/>
        <bgColor rgb="FFFFF1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2D2D7"/>
      </left>
      <right style="thin">
        <color rgb="FFD2D2D7"/>
      </right>
      <top style="thin">
        <color rgb="FFD2D2D7"/>
      </top>
      <bottom style="thin">
        <color rgb="FFD2D2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F1E0"/>
        </patternFill>
      </fill>
    </dxf>
    <dxf>
      <fill>
        <patternFill>
          <bgColor rgb="FFE9F9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E9F9F1"/>
      <rgbColor rgb="FF660066"/>
      <rgbColor rgb="FFFF8080"/>
      <rgbColor rgb="FF006BD6"/>
      <rgbColor rgb="FFD2D2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CCFFCC"/>
      <rgbColor rgb="FFFFF1E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7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26.8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6.8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26.8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7</v>
      </c>
    </row>
    <row r="11" customFormat="false" ht="26.8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9</v>
      </c>
    </row>
    <row r="14" customFormat="false" ht="39.55" hidden="false" customHeight="false" outlineLevel="0" collapsed="false">
      <c r="B14" s="3" t="s">
        <v>10</v>
      </c>
    </row>
    <row r="15" customFormat="false" ht="26.85" hidden="false" customHeight="false" outlineLevel="0" collapsed="false">
      <c r="B15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5" t="s">
        <v>12</v>
      </c>
    </row>
    <row r="3" customFormat="false" ht="15" hidden="false" customHeight="false" outlineLevel="0" collapsed="false">
      <c r="A3" s="6" t="s">
        <v>13</v>
      </c>
      <c r="B3" s="7" t="n">
        <f aca="false">COUNTA(Claims!$A$5:$A$504)</f>
        <v>2</v>
      </c>
    </row>
    <row r="4" customFormat="false" ht="15" hidden="false" customHeight="false" outlineLevel="0" collapsed="false">
      <c r="A4" s="6" t="s">
        <v>14</v>
      </c>
      <c r="B4" s="7" t="n">
        <f aca="false">COUNTA(Claims!$A$5:$A$504)-COUNTIF(Claims!$G$5:$G$504,"Credited")-COUNTIF(Claims!$G$5:$G$504,"Rejected")</f>
        <v>1</v>
      </c>
    </row>
    <row r="5" customFormat="false" ht="15" hidden="false" customHeight="false" outlineLevel="0" collapsed="false">
      <c r="A5" s="6" t="s">
        <v>15</v>
      </c>
      <c r="B5" s="7" t="n">
        <f aca="false">COUNTIF(Claims!$K$5:$K$504,"Follow up today")</f>
        <v>1</v>
      </c>
    </row>
    <row r="6" customFormat="false" ht="15" hidden="false" customHeight="false" outlineLevel="0" collapsed="false">
      <c r="A6" s="6" t="s">
        <v>16</v>
      </c>
      <c r="B6" s="8" t="n">
        <f aca="false">SUM(Claims!$E$5:$E$504)</f>
        <v>482</v>
      </c>
    </row>
    <row r="7" customFormat="false" ht="15" hidden="false" customHeight="false" outlineLevel="0" collapsed="false">
      <c r="A7" s="9" t="s">
        <v>17</v>
      </c>
      <c r="B7" s="10" t="n">
        <f aca="false">SUM(Claims!$I$5:$I$504)</f>
        <v>412</v>
      </c>
    </row>
    <row r="8" customFormat="false" ht="15" hidden="false" customHeight="false" outlineLevel="0" collapsed="false">
      <c r="A8" s="6" t="s">
        <v>18</v>
      </c>
      <c r="B8" s="11" t="n">
        <f aca="false">IFERROR(COUNTIF(Claims!$G$5:$G$504,"Credited")/(COUNTIF(Claims!$G$5:$G$504,"Credited")+COUNTIF(Claims!$G$5:$G$504,"Rejected")),0)</f>
        <v>1</v>
      </c>
    </row>
    <row r="11" customFormat="false" ht="15" hidden="false" customHeight="false" outlineLevel="0" collapsed="false">
      <c r="A11" s="12" t="s">
        <v>19</v>
      </c>
    </row>
    <row r="12" customFormat="false" ht="15" hidden="false" customHeight="false" outlineLevel="0" collapsed="false">
      <c r="B12" s="13" t="s">
        <v>20</v>
      </c>
      <c r="C12" s="13" t="s">
        <v>21</v>
      </c>
      <c r="D12" s="13" t="s">
        <v>22</v>
      </c>
      <c r="E12" s="13" t="s">
        <v>23</v>
      </c>
    </row>
    <row r="13" customFormat="false" ht="15" hidden="false" customHeight="false" outlineLevel="0" collapsed="false">
      <c r="A13" s="6" t="s">
        <v>24</v>
      </c>
      <c r="B13" s="7" t="n">
        <f aca="false">COUNTIF(Claims!$B$5:$B$504,A13)</f>
        <v>1</v>
      </c>
      <c r="C13" s="8" t="n">
        <f aca="false">SUMIFS(Claims!$E$5:$E$504,Claims!$B$5:$B$504,A13)</f>
        <v>412</v>
      </c>
      <c r="D13" s="8" t="n">
        <f aca="false">SUMIFS(Claims!$I$5:$I$504,Claims!$B$5:$B$504,A13)</f>
        <v>412</v>
      </c>
      <c r="E13" s="7" t="n">
        <f aca="false">COUNTIFS(Claims!$B$5:$B$504,A13,Claims!$G$5:$G$504,"&lt;&gt;Credited",Claims!$G$5:$G$504,"&lt;&gt;Rejected")</f>
        <v>0</v>
      </c>
    </row>
    <row r="14" customFormat="false" ht="15" hidden="false" customHeight="false" outlineLevel="0" collapsed="false">
      <c r="A14" s="6" t="s">
        <v>25</v>
      </c>
      <c r="B14" s="7" t="n">
        <f aca="false">COUNTIF(Claims!$B$5:$B$504,A14)</f>
        <v>1</v>
      </c>
      <c r="C14" s="8" t="n">
        <f aca="false">SUMIFS(Claims!$E$5:$E$504,Claims!$B$5:$B$504,A14)</f>
        <v>70</v>
      </c>
      <c r="D14" s="8" t="n">
        <f aca="false">SUMIFS(Claims!$I$5:$I$504,Claims!$B$5:$B$504,A14)</f>
        <v>0</v>
      </c>
      <c r="E14" s="7" t="n">
        <f aca="false">COUNTIFS(Claims!$B$5:$B$504,A14,Claims!$G$5:$G$504,"&lt;&gt;Credited",Claims!$G$5:$G$504,"&lt;&gt;Rejected")</f>
        <v>1</v>
      </c>
    </row>
    <row r="15" customFormat="false" ht="15" hidden="false" customHeight="false" outlineLevel="0" collapsed="false">
      <c r="A15" s="6" t="s">
        <v>26</v>
      </c>
      <c r="B15" s="7" t="n">
        <f aca="false">COUNTIF(Claims!$B$5:$B$504,A15)</f>
        <v>0</v>
      </c>
      <c r="C15" s="8" t="n">
        <f aca="false">SUMIFS(Claims!$E$5:$E$504,Claims!$B$5:$B$504,A15)</f>
        <v>0</v>
      </c>
      <c r="D15" s="8" t="n">
        <f aca="false">SUMIFS(Claims!$I$5:$I$504,Claims!$B$5:$B$504,A15)</f>
        <v>0</v>
      </c>
      <c r="E15" s="7" t="n">
        <f aca="false">COUNTIFS(Claims!$B$5:$B$504,A15,Claims!$G$5:$G$504,"&lt;&gt;Credited",Claims!$G$5:$G$504,"&lt;&gt;Rejected")</f>
        <v>0</v>
      </c>
    </row>
    <row r="16" customFormat="false" ht="15" hidden="false" customHeight="false" outlineLevel="0" collapsed="false">
      <c r="A16" s="6" t="s">
        <v>27</v>
      </c>
      <c r="B16" s="7" t="n">
        <f aca="false">COUNTIF(Claims!$B$5:$B$504,A16)</f>
        <v>0</v>
      </c>
      <c r="C16" s="8" t="n">
        <f aca="false">SUMIFS(Claims!$E$5:$E$504,Claims!$B$5:$B$504,A16)</f>
        <v>0</v>
      </c>
      <c r="D16" s="8" t="n">
        <f aca="false">SUMIFS(Claims!$I$5:$I$504,Claims!$B$5:$B$504,A16)</f>
        <v>0</v>
      </c>
      <c r="E16" s="7" t="n">
        <f aca="false">COUNTIFS(Claims!$B$5:$B$504,A16,Claims!$G$5:$G$504,"&lt;&gt;Credited",Claims!$G$5:$G$504,"&lt;&gt;Rejected")</f>
        <v>0</v>
      </c>
    </row>
    <row r="17" customFormat="false" ht="15" hidden="false" customHeight="false" outlineLevel="0" collapsed="false">
      <c r="A17" s="6" t="s">
        <v>28</v>
      </c>
      <c r="B17" s="7" t="n">
        <f aca="false">COUNTIF(Claims!$B$5:$B$504,A17)</f>
        <v>0</v>
      </c>
      <c r="C17" s="8" t="n">
        <f aca="false">SUMIFS(Claims!$E$5:$E$504,Claims!$B$5:$B$504,A17)</f>
        <v>0</v>
      </c>
      <c r="D17" s="8" t="n">
        <f aca="false">SUMIFS(Claims!$I$5:$I$504,Claims!$B$5:$B$504,A17)</f>
        <v>0</v>
      </c>
      <c r="E17" s="7" t="n">
        <f aca="false">COUNTIFS(Claims!$B$5:$B$504,A17,Claims!$G$5:$G$504,"&lt;&gt;Credited",Claims!$G$5:$G$504,"&lt;&gt;Rejected")</f>
        <v>0</v>
      </c>
    </row>
    <row r="18" customFormat="false" ht="15" hidden="false" customHeight="false" outlineLevel="0" collapsed="false">
      <c r="A18" s="6" t="s">
        <v>29</v>
      </c>
      <c r="B18" s="7" t="n">
        <f aca="false">COUNTIF(Claims!$B$5:$B$504,A18)</f>
        <v>0</v>
      </c>
      <c r="C18" s="8" t="n">
        <f aca="false">SUMIFS(Claims!$E$5:$E$504,Claims!$B$5:$B$504,A18)</f>
        <v>0</v>
      </c>
      <c r="D18" s="8" t="n">
        <f aca="false">SUMIFS(Claims!$I$5:$I$504,Claims!$B$5:$B$504,A18)</f>
        <v>0</v>
      </c>
      <c r="E18" s="7" t="n">
        <f aca="false">COUNTIFS(Claims!$B$5:$B$504,A18,Claims!$G$5:$G$504,"&lt;&gt;Credited",Claims!$G$5:$G$504,"&lt;&gt;Rejected")</f>
        <v>0</v>
      </c>
    </row>
    <row r="20" customFormat="false" ht="15" hidden="false" customHeight="false" outlineLevel="0" collapsed="false">
      <c r="A20" s="12" t="s">
        <v>30</v>
      </c>
    </row>
    <row r="21" customFormat="false" ht="15" hidden="false" customHeight="false" outlineLevel="0" collapsed="false">
      <c r="B21" s="13" t="s">
        <v>20</v>
      </c>
      <c r="C21" s="13" t="s">
        <v>21</v>
      </c>
      <c r="D21" s="13" t="s">
        <v>22</v>
      </c>
      <c r="E21" s="13" t="s">
        <v>23</v>
      </c>
    </row>
    <row r="22" customFormat="false" ht="15" hidden="false" customHeight="false" outlineLevel="0" collapsed="false">
      <c r="A22" s="6" t="s">
        <v>31</v>
      </c>
      <c r="B22" s="7" t="n">
        <f aca="false">COUNTIF(Claims!$D$5:$D$504,A22)</f>
        <v>1</v>
      </c>
      <c r="C22" s="8" t="n">
        <f aca="false">SUMIFS(Claims!$E$5:$E$504,Claims!$D$5:$D$504,A22)</f>
        <v>412</v>
      </c>
      <c r="D22" s="8" t="n">
        <f aca="false">SUMIFS(Claims!$I$5:$I$504,Claims!$D$5:$D$504,A22)</f>
        <v>412</v>
      </c>
      <c r="E22" s="7" t="n">
        <f aca="false">COUNTIFS(Claims!$D$5:$D$504,A22,Claims!$G$5:$G$504,"&lt;&gt;Credited",Claims!$G$5:$G$504,"&lt;&gt;Rejected")</f>
        <v>0</v>
      </c>
    </row>
    <row r="23" customFormat="false" ht="15" hidden="false" customHeight="false" outlineLevel="0" collapsed="false">
      <c r="A23" s="6" t="s">
        <v>32</v>
      </c>
      <c r="B23" s="7" t="n">
        <f aca="false">COUNTIF(Claims!$D$5:$D$504,A23)</f>
        <v>0</v>
      </c>
      <c r="C23" s="8" t="n">
        <f aca="false">SUMIFS(Claims!$E$5:$E$504,Claims!$D$5:$D$504,A23)</f>
        <v>0</v>
      </c>
      <c r="D23" s="8" t="n">
        <f aca="false">SUMIFS(Claims!$I$5:$I$504,Claims!$D$5:$D$504,A23)</f>
        <v>0</v>
      </c>
      <c r="E23" s="7" t="n">
        <f aca="false">COUNTIFS(Claims!$D$5:$D$504,A23,Claims!$G$5:$G$504,"&lt;&gt;Credited",Claims!$G$5:$G$504,"&lt;&gt;Rejected")</f>
        <v>0</v>
      </c>
    </row>
    <row r="24" customFormat="false" ht="15" hidden="false" customHeight="false" outlineLevel="0" collapsed="false">
      <c r="A24" s="6" t="s">
        <v>33</v>
      </c>
      <c r="B24" s="7" t="n">
        <f aca="false">COUNTIF(Claims!$D$5:$D$504,A24)</f>
        <v>1</v>
      </c>
      <c r="C24" s="8" t="n">
        <f aca="false">SUMIFS(Claims!$E$5:$E$504,Claims!$D$5:$D$504,A24)</f>
        <v>70</v>
      </c>
      <c r="D24" s="8" t="n">
        <f aca="false">SUMIFS(Claims!$I$5:$I$504,Claims!$D$5:$D$504,A24)</f>
        <v>0</v>
      </c>
      <c r="E24" s="7" t="n">
        <f aca="false">COUNTIFS(Claims!$D$5:$D$504,A24,Claims!$G$5:$G$504,"&lt;&gt;Credited",Claims!$G$5:$G$504,"&lt;&gt;Rejected")</f>
        <v>1</v>
      </c>
    </row>
    <row r="25" customFormat="false" ht="15" hidden="false" customHeight="false" outlineLevel="0" collapsed="false">
      <c r="A25" s="6" t="s">
        <v>34</v>
      </c>
      <c r="B25" s="7" t="n">
        <f aca="false">COUNTIF(Claims!$D$5:$D$504,A25)</f>
        <v>0</v>
      </c>
      <c r="C25" s="8" t="n">
        <f aca="false">SUMIFS(Claims!$E$5:$E$504,Claims!$D$5:$D$504,A25)</f>
        <v>0</v>
      </c>
      <c r="D25" s="8" t="n">
        <f aca="false">SUMIFS(Claims!$I$5:$I$504,Claims!$D$5:$D$504,A25)</f>
        <v>0</v>
      </c>
      <c r="E25" s="7" t="n">
        <f aca="false">COUNTIFS(Claims!$D$5:$D$504,A25,Claims!$G$5:$G$504,"&lt;&gt;Credited",Claims!$G$5:$G$504,"&lt;&gt;Rejected")</f>
        <v>0</v>
      </c>
    </row>
    <row r="26" customFormat="false" ht="15" hidden="false" customHeight="false" outlineLevel="0" collapsed="false">
      <c r="A26" s="6" t="s">
        <v>35</v>
      </c>
      <c r="B26" s="7" t="n">
        <f aca="false">COUNTIF(Claims!$D$5:$D$504,A26)</f>
        <v>0</v>
      </c>
      <c r="C26" s="8" t="n">
        <f aca="false">SUMIFS(Claims!$E$5:$E$504,Claims!$D$5:$D$504,A26)</f>
        <v>0</v>
      </c>
      <c r="D26" s="8" t="n">
        <f aca="false">SUMIFS(Claims!$I$5:$I$504,Claims!$D$5:$D$504,A26)</f>
        <v>0</v>
      </c>
      <c r="E26" s="7" t="n">
        <f aca="false">COUNTIFS(Claims!$D$5:$D$504,A26,Claims!$G$5:$G$504,"&lt;&gt;Credited",Claims!$G$5:$G$504,"&lt;&gt;Rejected")</f>
        <v>0</v>
      </c>
    </row>
    <row r="27" customFormat="false" ht="15" hidden="false" customHeight="false" outlineLevel="0" collapsed="false">
      <c r="A27" s="6" t="s">
        <v>36</v>
      </c>
      <c r="B27" s="7" t="n">
        <f aca="false">COUNTIF(Claims!$D$5:$D$504,A27)</f>
        <v>0</v>
      </c>
      <c r="C27" s="8" t="n">
        <f aca="false">SUMIFS(Claims!$E$5:$E$504,Claims!$D$5:$D$504,A27)</f>
        <v>0</v>
      </c>
      <c r="D27" s="8" t="n">
        <f aca="false">SUMIFS(Claims!$I$5:$I$504,Claims!$D$5:$D$504,A27)</f>
        <v>0</v>
      </c>
      <c r="E27" s="7" t="n">
        <f aca="false">COUNTIFS(Claims!$D$5:$D$504,A27,Claims!$G$5:$G$504,"&lt;&gt;Credited",Claims!$G$5:$G$504,"&lt;&gt;Rejected")</f>
        <v>0</v>
      </c>
    </row>
    <row r="28" customFormat="false" ht="15" hidden="false" customHeight="false" outlineLevel="0" collapsed="false">
      <c r="A28" s="6" t="s">
        <v>29</v>
      </c>
      <c r="B28" s="7" t="n">
        <f aca="false">COUNTIF(Claims!$D$5:$D$504,A28)</f>
        <v>0</v>
      </c>
      <c r="C28" s="8" t="n">
        <f aca="false">SUMIFS(Claims!$E$5:$E$504,Claims!$D$5:$D$504,A28)</f>
        <v>0</v>
      </c>
      <c r="D28" s="8" t="n">
        <f aca="false">SUMIFS(Claims!$I$5:$I$504,Claims!$D$5:$D$504,A28)</f>
        <v>0</v>
      </c>
      <c r="E28" s="7" t="n">
        <f aca="false">COUNTIFS(Claims!$D$5:$D$504,A28,Claims!$G$5:$G$504,"&lt;&gt;Credited",Claims!$G$5:$G$504,"&lt;&gt;Rejected")</f>
        <v>0</v>
      </c>
    </row>
    <row r="30" customFormat="false" ht="15" hidden="false" customHeight="false" outlineLevel="0" collapsed="false">
      <c r="A30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7" min="6" style="0" width="18"/>
    <col collapsed="false" customWidth="true" hidden="false" outlineLevel="0" max="9" min="8" style="0" width="14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28"/>
  </cols>
  <sheetData>
    <row r="1" customFormat="false" ht="17.35" hidden="false" customHeight="false" outlineLevel="0" collapsed="false">
      <c r="A1" s="5" t="s">
        <v>20</v>
      </c>
    </row>
    <row r="2" customFormat="false" ht="15" hidden="false" customHeight="false" outlineLevel="0" collapsed="false">
      <c r="A2" s="15" t="s">
        <v>38</v>
      </c>
    </row>
    <row r="4" customFormat="false" ht="31.5" hidden="false" customHeight="true" outlineLevel="0" collapsed="false">
      <c r="A4" s="16" t="s">
        <v>39</v>
      </c>
      <c r="B4" s="16" t="s">
        <v>40</v>
      </c>
      <c r="C4" s="16" t="s">
        <v>41</v>
      </c>
      <c r="D4" s="16" t="s">
        <v>42</v>
      </c>
      <c r="E4" s="16" t="s">
        <v>43</v>
      </c>
      <c r="F4" s="16" t="s">
        <v>44</v>
      </c>
      <c r="G4" s="16" t="s">
        <v>45</v>
      </c>
      <c r="H4" s="16" t="s">
        <v>46</v>
      </c>
      <c r="I4" s="16" t="s">
        <v>47</v>
      </c>
      <c r="J4" s="16" t="s">
        <v>48</v>
      </c>
      <c r="K4" s="16" t="s">
        <v>49</v>
      </c>
      <c r="L4" s="16" t="s">
        <v>50</v>
      </c>
    </row>
    <row r="5" customFormat="false" ht="15" hidden="false" customHeight="false" outlineLevel="0" collapsed="false">
      <c r="A5" s="17" t="n">
        <v>46313</v>
      </c>
      <c r="B5" s="18" t="s">
        <v>24</v>
      </c>
      <c r="C5" s="18" t="s">
        <v>51</v>
      </c>
      <c r="D5" s="18" t="s">
        <v>31</v>
      </c>
      <c r="E5" s="19" t="n">
        <v>412</v>
      </c>
      <c r="F5" s="18" t="s">
        <v>52</v>
      </c>
      <c r="G5" s="18" t="s">
        <v>53</v>
      </c>
      <c r="H5" s="17"/>
      <c r="I5" s="19" t="n">
        <v>412</v>
      </c>
      <c r="J5" s="20" t="str">
        <f aca="true">IF(OR(A5="",G5="Credited",G5="Rejected"),"",TODAY()-A5)</f>
        <v/>
      </c>
      <c r="K5" s="20" t="str">
        <f aca="true">IF(OR(A5="",G5="Credited",G5="Rejected"),"",IF(AND(H5&lt;&gt;"",H5&lt;=TODAY()),"Follow up today",""))</f>
        <v/>
      </c>
      <c r="L5" s="18" t="s">
        <v>54</v>
      </c>
    </row>
    <row r="6" customFormat="false" ht="15" hidden="false" customHeight="false" outlineLevel="0" collapsed="false">
      <c r="A6" s="17" t="n">
        <v>46319</v>
      </c>
      <c r="B6" s="18" t="s">
        <v>25</v>
      </c>
      <c r="C6" s="18" t="s">
        <v>55</v>
      </c>
      <c r="D6" s="18" t="s">
        <v>33</v>
      </c>
      <c r="E6" s="19" t="n">
        <v>70</v>
      </c>
      <c r="F6" s="18" t="s">
        <v>56</v>
      </c>
      <c r="G6" s="18" t="s">
        <v>57</v>
      </c>
      <c r="H6" s="17" t="n">
        <v>46325</v>
      </c>
      <c r="I6" s="19"/>
      <c r="J6" s="20" t="n">
        <f aca="true">IF(OR(A6="",G6="Credited",G6="Rejected"),"",TODAY()-A6)</f>
        <v>6</v>
      </c>
      <c r="K6" s="20" t="str">
        <f aca="true">IF(OR(A6="",G6="Credited",G6="Rejected"),"",IF(AND(H6&lt;&gt;"",H6&lt;=TODAY()),"Follow up today",""))</f>
        <v>Follow up today</v>
      </c>
      <c r="L6" s="18" t="s">
        <v>54</v>
      </c>
    </row>
    <row r="7" customFormat="false" ht="15" hidden="false" customHeight="false" outlineLevel="0" collapsed="false">
      <c r="A7" s="17"/>
      <c r="B7" s="18"/>
      <c r="C7" s="18"/>
      <c r="D7" s="18"/>
      <c r="E7" s="19"/>
      <c r="F7" s="18"/>
      <c r="G7" s="18"/>
      <c r="H7" s="17"/>
      <c r="I7" s="19"/>
      <c r="J7" s="20" t="str">
        <f aca="true">IF(OR(A7="",G7="Credited",G7="Rejected"),"",TODAY()-A7)</f>
        <v/>
      </c>
      <c r="K7" s="20" t="str">
        <f aca="true">IF(OR(A7="",G7="Credited",G7="Rejected"),"",IF(AND(H7&lt;&gt;"",H7&lt;=TODAY()),"Follow up today",""))</f>
        <v/>
      </c>
      <c r="L7" s="18"/>
    </row>
    <row r="8" customFormat="false" ht="15" hidden="false" customHeight="false" outlineLevel="0" collapsed="false">
      <c r="A8" s="17"/>
      <c r="B8" s="18"/>
      <c r="C8" s="18"/>
      <c r="D8" s="18"/>
      <c r="E8" s="19"/>
      <c r="F8" s="18"/>
      <c r="G8" s="18"/>
      <c r="H8" s="17"/>
      <c r="I8" s="19"/>
      <c r="J8" s="20" t="str">
        <f aca="true">IF(OR(A8="",G8="Credited",G8="Rejected"),"",TODAY()-A8)</f>
        <v/>
      </c>
      <c r="K8" s="20" t="str">
        <f aca="true">IF(OR(A8="",G8="Credited",G8="Rejected"),"",IF(AND(H8&lt;&gt;"",H8&lt;=TODAY()),"Follow up today",""))</f>
        <v/>
      </c>
      <c r="L8" s="18"/>
    </row>
    <row r="9" customFormat="false" ht="15" hidden="false" customHeight="false" outlineLevel="0" collapsed="false">
      <c r="A9" s="17"/>
      <c r="B9" s="18"/>
      <c r="C9" s="18"/>
      <c r="D9" s="18"/>
      <c r="E9" s="19"/>
      <c r="F9" s="18"/>
      <c r="G9" s="18"/>
      <c r="H9" s="17"/>
      <c r="I9" s="19"/>
      <c r="J9" s="20" t="str">
        <f aca="true">IF(OR(A9="",G9="Credited",G9="Rejected"),"",TODAY()-A9)</f>
        <v/>
      </c>
      <c r="K9" s="20" t="str">
        <f aca="true">IF(OR(A9="",G9="Credited",G9="Rejected"),"",IF(AND(H9&lt;&gt;"",H9&lt;=TODAY()),"Follow up today",""))</f>
        <v/>
      </c>
      <c r="L9" s="18"/>
    </row>
    <row r="10" customFormat="false" ht="15" hidden="false" customHeight="false" outlineLevel="0" collapsed="false">
      <c r="A10" s="17"/>
      <c r="B10" s="18"/>
      <c r="C10" s="18"/>
      <c r="D10" s="18"/>
      <c r="E10" s="19"/>
      <c r="F10" s="18"/>
      <c r="G10" s="18"/>
      <c r="H10" s="17"/>
      <c r="I10" s="19"/>
      <c r="J10" s="20" t="str">
        <f aca="true">IF(OR(A10="",G10="Credited",G10="Rejected"),"",TODAY()-A10)</f>
        <v/>
      </c>
      <c r="K10" s="20" t="str">
        <f aca="true">IF(OR(A10="",G10="Credited",G10="Rejected"),"",IF(AND(H10&lt;&gt;"",H10&lt;=TODAY()),"Follow up today",""))</f>
        <v/>
      </c>
      <c r="L10" s="18"/>
    </row>
    <row r="11" customFormat="false" ht="15" hidden="false" customHeight="false" outlineLevel="0" collapsed="false">
      <c r="A11" s="17"/>
      <c r="B11" s="18"/>
      <c r="C11" s="18"/>
      <c r="D11" s="18"/>
      <c r="E11" s="19"/>
      <c r="F11" s="18"/>
      <c r="G11" s="18"/>
      <c r="H11" s="17"/>
      <c r="I11" s="19"/>
      <c r="J11" s="20" t="str">
        <f aca="true">IF(OR(A11="",G11="Credited",G11="Rejected"),"",TODAY()-A11)</f>
        <v/>
      </c>
      <c r="K11" s="20" t="str">
        <f aca="true">IF(OR(A11="",G11="Credited",G11="Rejected"),"",IF(AND(H11&lt;&gt;"",H11&lt;=TODAY()),"Follow up today",""))</f>
        <v/>
      </c>
      <c r="L11" s="18"/>
    </row>
    <row r="12" customFormat="false" ht="15" hidden="false" customHeight="false" outlineLevel="0" collapsed="false">
      <c r="A12" s="17"/>
      <c r="B12" s="18"/>
      <c r="C12" s="18"/>
      <c r="D12" s="18"/>
      <c r="E12" s="19"/>
      <c r="F12" s="18"/>
      <c r="G12" s="18"/>
      <c r="H12" s="17"/>
      <c r="I12" s="19"/>
      <c r="J12" s="20" t="str">
        <f aca="true">IF(OR(A12="",G12="Credited",G12="Rejected"),"",TODAY()-A12)</f>
        <v/>
      </c>
      <c r="K12" s="20" t="str">
        <f aca="true">IF(OR(A12="",G12="Credited",G12="Rejected"),"",IF(AND(H12&lt;&gt;"",H12&lt;=TODAY()),"Follow up today",""))</f>
        <v/>
      </c>
      <c r="L12" s="18"/>
    </row>
    <row r="13" customFormat="false" ht="15" hidden="false" customHeight="false" outlineLevel="0" collapsed="false">
      <c r="A13" s="17"/>
      <c r="B13" s="18"/>
      <c r="C13" s="18"/>
      <c r="D13" s="18"/>
      <c r="E13" s="19"/>
      <c r="F13" s="18"/>
      <c r="G13" s="18"/>
      <c r="H13" s="17"/>
      <c r="I13" s="19"/>
      <c r="J13" s="20" t="str">
        <f aca="true">IF(OR(A13="",G13="Credited",G13="Rejected"),"",TODAY()-A13)</f>
        <v/>
      </c>
      <c r="K13" s="20" t="str">
        <f aca="true">IF(OR(A13="",G13="Credited",G13="Rejected"),"",IF(AND(H13&lt;&gt;"",H13&lt;=TODAY()),"Follow up today",""))</f>
        <v/>
      </c>
      <c r="L13" s="18"/>
    </row>
    <row r="14" customFormat="false" ht="15" hidden="false" customHeight="false" outlineLevel="0" collapsed="false">
      <c r="A14" s="17"/>
      <c r="B14" s="18"/>
      <c r="C14" s="18"/>
      <c r="D14" s="18"/>
      <c r="E14" s="19"/>
      <c r="F14" s="18"/>
      <c r="G14" s="18"/>
      <c r="H14" s="17"/>
      <c r="I14" s="19"/>
      <c r="J14" s="20" t="str">
        <f aca="true">IF(OR(A14="",G14="Credited",G14="Rejected"),"",TODAY()-A14)</f>
        <v/>
      </c>
      <c r="K14" s="20" t="str">
        <f aca="true">IF(OR(A14="",G14="Credited",G14="Rejected"),"",IF(AND(H14&lt;&gt;"",H14&lt;=TODAY()),"Follow up today",""))</f>
        <v/>
      </c>
      <c r="L14" s="18"/>
    </row>
    <row r="15" customFormat="false" ht="15" hidden="false" customHeight="false" outlineLevel="0" collapsed="false">
      <c r="A15" s="17"/>
      <c r="B15" s="18"/>
      <c r="C15" s="18"/>
      <c r="D15" s="18"/>
      <c r="E15" s="19"/>
      <c r="F15" s="18"/>
      <c r="G15" s="18"/>
      <c r="H15" s="17"/>
      <c r="I15" s="19"/>
      <c r="J15" s="20" t="str">
        <f aca="true">IF(OR(A15="",G15="Credited",G15="Rejected"),"",TODAY()-A15)</f>
        <v/>
      </c>
      <c r="K15" s="20" t="str">
        <f aca="true">IF(OR(A15="",G15="Credited",G15="Rejected"),"",IF(AND(H15&lt;&gt;"",H15&lt;=TODAY()),"Follow up today",""))</f>
        <v/>
      </c>
      <c r="L15" s="18"/>
    </row>
    <row r="16" customFormat="false" ht="15" hidden="false" customHeight="false" outlineLevel="0" collapsed="false">
      <c r="A16" s="17"/>
      <c r="B16" s="18"/>
      <c r="C16" s="18"/>
      <c r="D16" s="18"/>
      <c r="E16" s="19"/>
      <c r="F16" s="18"/>
      <c r="G16" s="18"/>
      <c r="H16" s="17"/>
      <c r="I16" s="19"/>
      <c r="J16" s="20" t="str">
        <f aca="true">IF(OR(A16="",G16="Credited",G16="Rejected"),"",TODAY()-A16)</f>
        <v/>
      </c>
      <c r="K16" s="20" t="str">
        <f aca="true">IF(OR(A16="",G16="Credited",G16="Rejected"),"",IF(AND(H16&lt;&gt;"",H16&lt;=TODAY()),"Follow up today",""))</f>
        <v/>
      </c>
      <c r="L16" s="18"/>
    </row>
    <row r="17" customFormat="false" ht="15" hidden="false" customHeight="false" outlineLevel="0" collapsed="false">
      <c r="A17" s="17"/>
      <c r="B17" s="18"/>
      <c r="C17" s="18"/>
      <c r="D17" s="18"/>
      <c r="E17" s="19"/>
      <c r="F17" s="18"/>
      <c r="G17" s="18"/>
      <c r="H17" s="17"/>
      <c r="I17" s="19"/>
      <c r="J17" s="20" t="str">
        <f aca="true">IF(OR(A17="",G17="Credited",G17="Rejected"),"",TODAY()-A17)</f>
        <v/>
      </c>
      <c r="K17" s="20" t="str">
        <f aca="true">IF(OR(A17="",G17="Credited",G17="Rejected"),"",IF(AND(H17&lt;&gt;"",H17&lt;=TODAY()),"Follow up today",""))</f>
        <v/>
      </c>
      <c r="L17" s="18"/>
    </row>
    <row r="18" customFormat="false" ht="15" hidden="false" customHeight="false" outlineLevel="0" collapsed="false">
      <c r="A18" s="17"/>
      <c r="B18" s="18"/>
      <c r="C18" s="18"/>
      <c r="D18" s="18"/>
      <c r="E18" s="19"/>
      <c r="F18" s="18"/>
      <c r="G18" s="18"/>
      <c r="H18" s="17"/>
      <c r="I18" s="19"/>
      <c r="J18" s="20" t="str">
        <f aca="true">IF(OR(A18="",G18="Credited",G18="Rejected"),"",TODAY()-A18)</f>
        <v/>
      </c>
      <c r="K18" s="20" t="str">
        <f aca="true">IF(OR(A18="",G18="Credited",G18="Rejected"),"",IF(AND(H18&lt;&gt;"",H18&lt;=TODAY()),"Follow up today",""))</f>
        <v/>
      </c>
      <c r="L18" s="18"/>
    </row>
    <row r="19" customFormat="false" ht="15" hidden="false" customHeight="false" outlineLevel="0" collapsed="false">
      <c r="A19" s="17"/>
      <c r="B19" s="18"/>
      <c r="C19" s="18"/>
      <c r="D19" s="18"/>
      <c r="E19" s="19"/>
      <c r="F19" s="18"/>
      <c r="G19" s="18"/>
      <c r="H19" s="17"/>
      <c r="I19" s="19"/>
      <c r="J19" s="20" t="str">
        <f aca="true">IF(OR(A19="",G19="Credited",G19="Rejected"),"",TODAY()-A19)</f>
        <v/>
      </c>
      <c r="K19" s="20" t="str">
        <f aca="true">IF(OR(A19="",G19="Credited",G19="Rejected"),"",IF(AND(H19&lt;&gt;"",H19&lt;=TODAY()),"Follow up today",""))</f>
        <v/>
      </c>
      <c r="L19" s="18"/>
    </row>
    <row r="20" customFormat="false" ht="15" hidden="false" customHeight="false" outlineLevel="0" collapsed="false">
      <c r="A20" s="17"/>
      <c r="B20" s="18"/>
      <c r="C20" s="18"/>
      <c r="D20" s="18"/>
      <c r="E20" s="19"/>
      <c r="F20" s="18"/>
      <c r="G20" s="18"/>
      <c r="H20" s="17"/>
      <c r="I20" s="19"/>
      <c r="J20" s="20" t="str">
        <f aca="true">IF(OR(A20="",G20="Credited",G20="Rejected"),"",TODAY()-A20)</f>
        <v/>
      </c>
      <c r="K20" s="20" t="str">
        <f aca="true">IF(OR(A20="",G20="Credited",G20="Rejected"),"",IF(AND(H20&lt;&gt;"",H20&lt;=TODAY()),"Follow up today",""))</f>
        <v/>
      </c>
      <c r="L20" s="18"/>
    </row>
    <row r="21" customFormat="false" ht="15" hidden="false" customHeight="false" outlineLevel="0" collapsed="false">
      <c r="A21" s="17"/>
      <c r="B21" s="18"/>
      <c r="C21" s="18"/>
      <c r="D21" s="18"/>
      <c r="E21" s="19"/>
      <c r="F21" s="18"/>
      <c r="G21" s="18"/>
      <c r="H21" s="17"/>
      <c r="I21" s="19"/>
      <c r="J21" s="20" t="str">
        <f aca="true">IF(OR(A21="",G21="Credited",G21="Rejected"),"",TODAY()-A21)</f>
        <v/>
      </c>
      <c r="K21" s="20" t="str">
        <f aca="true">IF(OR(A21="",G21="Credited",G21="Rejected"),"",IF(AND(H21&lt;&gt;"",H21&lt;=TODAY()),"Follow up today",""))</f>
        <v/>
      </c>
      <c r="L21" s="18"/>
    </row>
    <row r="22" customFormat="false" ht="15" hidden="false" customHeight="false" outlineLevel="0" collapsed="false">
      <c r="A22" s="17"/>
      <c r="B22" s="18"/>
      <c r="C22" s="18"/>
      <c r="D22" s="18"/>
      <c r="E22" s="19"/>
      <c r="F22" s="18"/>
      <c r="G22" s="18"/>
      <c r="H22" s="17"/>
      <c r="I22" s="19"/>
      <c r="J22" s="20" t="str">
        <f aca="true">IF(OR(A22="",G22="Credited",G22="Rejected"),"",TODAY()-A22)</f>
        <v/>
      </c>
      <c r="K22" s="20" t="str">
        <f aca="true">IF(OR(A22="",G22="Credited",G22="Rejected"),"",IF(AND(H22&lt;&gt;"",H22&lt;=TODAY()),"Follow up today",""))</f>
        <v/>
      </c>
      <c r="L22" s="18"/>
    </row>
    <row r="23" customFormat="false" ht="15" hidden="false" customHeight="false" outlineLevel="0" collapsed="false">
      <c r="A23" s="17"/>
      <c r="B23" s="18"/>
      <c r="C23" s="18"/>
      <c r="D23" s="18"/>
      <c r="E23" s="19"/>
      <c r="F23" s="18"/>
      <c r="G23" s="18"/>
      <c r="H23" s="17"/>
      <c r="I23" s="19"/>
      <c r="J23" s="20" t="str">
        <f aca="true">IF(OR(A23="",G23="Credited",G23="Rejected"),"",TODAY()-A23)</f>
        <v/>
      </c>
      <c r="K23" s="20" t="str">
        <f aca="true">IF(OR(A23="",G23="Credited",G23="Rejected"),"",IF(AND(H23&lt;&gt;"",H23&lt;=TODAY()),"Follow up today",""))</f>
        <v/>
      </c>
      <c r="L23" s="18"/>
    </row>
    <row r="24" customFormat="false" ht="15" hidden="false" customHeight="false" outlineLevel="0" collapsed="false">
      <c r="A24" s="17"/>
      <c r="B24" s="18"/>
      <c r="C24" s="18"/>
      <c r="D24" s="18"/>
      <c r="E24" s="19"/>
      <c r="F24" s="18"/>
      <c r="G24" s="18"/>
      <c r="H24" s="17"/>
      <c r="I24" s="19"/>
      <c r="J24" s="20" t="str">
        <f aca="true">IF(OR(A24="",G24="Credited",G24="Rejected"),"",TODAY()-A24)</f>
        <v/>
      </c>
      <c r="K24" s="20" t="str">
        <f aca="true">IF(OR(A24="",G24="Credited",G24="Rejected"),"",IF(AND(H24&lt;&gt;"",H24&lt;=TODAY()),"Follow up today",""))</f>
        <v/>
      </c>
      <c r="L24" s="18"/>
    </row>
    <row r="25" customFormat="false" ht="15" hidden="false" customHeight="false" outlineLevel="0" collapsed="false">
      <c r="A25" s="17"/>
      <c r="B25" s="18"/>
      <c r="C25" s="18"/>
      <c r="D25" s="18"/>
      <c r="E25" s="19"/>
      <c r="F25" s="18"/>
      <c r="G25" s="18"/>
      <c r="H25" s="17"/>
      <c r="I25" s="19"/>
      <c r="J25" s="20" t="str">
        <f aca="true">IF(OR(A25="",G25="Credited",G25="Rejected"),"",TODAY()-A25)</f>
        <v/>
      </c>
      <c r="K25" s="20" t="str">
        <f aca="true">IF(OR(A25="",G25="Credited",G25="Rejected"),"",IF(AND(H25&lt;&gt;"",H25&lt;=TODAY()),"Follow up today",""))</f>
        <v/>
      </c>
      <c r="L25" s="18"/>
    </row>
    <row r="26" customFormat="false" ht="15" hidden="false" customHeight="false" outlineLevel="0" collapsed="false">
      <c r="A26" s="17"/>
      <c r="B26" s="18"/>
      <c r="C26" s="18"/>
      <c r="D26" s="18"/>
      <c r="E26" s="19"/>
      <c r="F26" s="18"/>
      <c r="G26" s="18"/>
      <c r="H26" s="17"/>
      <c r="I26" s="19"/>
      <c r="J26" s="20" t="str">
        <f aca="true">IF(OR(A26="",G26="Credited",G26="Rejected"),"",TODAY()-A26)</f>
        <v/>
      </c>
      <c r="K26" s="20" t="str">
        <f aca="true">IF(OR(A26="",G26="Credited",G26="Rejected"),"",IF(AND(H26&lt;&gt;"",H26&lt;=TODAY()),"Follow up today",""))</f>
        <v/>
      </c>
      <c r="L26" s="18"/>
    </row>
    <row r="27" customFormat="false" ht="15" hidden="false" customHeight="false" outlineLevel="0" collapsed="false">
      <c r="A27" s="17"/>
      <c r="B27" s="18"/>
      <c r="C27" s="18"/>
      <c r="D27" s="18"/>
      <c r="E27" s="19"/>
      <c r="F27" s="18"/>
      <c r="G27" s="18"/>
      <c r="H27" s="17"/>
      <c r="I27" s="19"/>
      <c r="J27" s="20" t="str">
        <f aca="true">IF(OR(A27="",G27="Credited",G27="Rejected"),"",TODAY()-A27)</f>
        <v/>
      </c>
      <c r="K27" s="20" t="str">
        <f aca="true">IF(OR(A27="",G27="Credited",G27="Rejected"),"",IF(AND(H27&lt;&gt;"",H27&lt;=TODAY()),"Follow up today",""))</f>
        <v/>
      </c>
      <c r="L27" s="18"/>
    </row>
    <row r="28" customFormat="false" ht="15" hidden="false" customHeight="false" outlineLevel="0" collapsed="false">
      <c r="A28" s="17"/>
      <c r="B28" s="18"/>
      <c r="C28" s="18"/>
      <c r="D28" s="18"/>
      <c r="E28" s="19"/>
      <c r="F28" s="18"/>
      <c r="G28" s="18"/>
      <c r="H28" s="17"/>
      <c r="I28" s="19"/>
      <c r="J28" s="20" t="str">
        <f aca="true">IF(OR(A28="",G28="Credited",G28="Rejected"),"",TODAY()-A28)</f>
        <v/>
      </c>
      <c r="K28" s="20" t="str">
        <f aca="true">IF(OR(A28="",G28="Credited",G28="Rejected"),"",IF(AND(H28&lt;&gt;"",H28&lt;=TODAY()),"Follow up today",""))</f>
        <v/>
      </c>
      <c r="L28" s="18"/>
    </row>
    <row r="29" customFormat="false" ht="15" hidden="false" customHeight="false" outlineLevel="0" collapsed="false">
      <c r="A29" s="17"/>
      <c r="B29" s="18"/>
      <c r="C29" s="18"/>
      <c r="D29" s="18"/>
      <c r="E29" s="19"/>
      <c r="F29" s="18"/>
      <c r="G29" s="18"/>
      <c r="H29" s="17"/>
      <c r="I29" s="19"/>
      <c r="J29" s="20" t="str">
        <f aca="true">IF(OR(A29="",G29="Credited",G29="Rejected"),"",TODAY()-A29)</f>
        <v/>
      </c>
      <c r="K29" s="20" t="str">
        <f aca="true">IF(OR(A29="",G29="Credited",G29="Rejected"),"",IF(AND(H29&lt;&gt;"",H29&lt;=TODAY()),"Follow up today",""))</f>
        <v/>
      </c>
      <c r="L29" s="18"/>
    </row>
    <row r="30" customFormat="false" ht="15" hidden="false" customHeight="false" outlineLevel="0" collapsed="false">
      <c r="A30" s="17"/>
      <c r="B30" s="18"/>
      <c r="C30" s="18"/>
      <c r="D30" s="18"/>
      <c r="E30" s="19"/>
      <c r="F30" s="18"/>
      <c r="G30" s="18"/>
      <c r="H30" s="17"/>
      <c r="I30" s="19"/>
      <c r="J30" s="20" t="str">
        <f aca="true">IF(OR(A30="",G30="Credited",G30="Rejected"),"",TODAY()-A30)</f>
        <v/>
      </c>
      <c r="K30" s="20" t="str">
        <f aca="true">IF(OR(A30="",G30="Credited",G30="Rejected"),"",IF(AND(H30&lt;&gt;"",H30&lt;=TODAY()),"Follow up today",""))</f>
        <v/>
      </c>
      <c r="L30" s="18"/>
    </row>
    <row r="31" customFormat="false" ht="15" hidden="false" customHeight="false" outlineLevel="0" collapsed="false">
      <c r="A31" s="17"/>
      <c r="B31" s="18"/>
      <c r="C31" s="18"/>
      <c r="D31" s="18"/>
      <c r="E31" s="19"/>
      <c r="F31" s="18"/>
      <c r="G31" s="18"/>
      <c r="H31" s="17"/>
      <c r="I31" s="19"/>
      <c r="J31" s="20" t="str">
        <f aca="true">IF(OR(A31="",G31="Credited",G31="Rejected"),"",TODAY()-A31)</f>
        <v/>
      </c>
      <c r="K31" s="20" t="str">
        <f aca="true">IF(OR(A31="",G31="Credited",G31="Rejected"),"",IF(AND(H31&lt;&gt;"",H31&lt;=TODAY()),"Follow up today",""))</f>
        <v/>
      </c>
      <c r="L31" s="18"/>
    </row>
    <row r="32" customFormat="false" ht="15" hidden="false" customHeight="false" outlineLevel="0" collapsed="false">
      <c r="A32" s="17"/>
      <c r="B32" s="18"/>
      <c r="C32" s="18"/>
      <c r="D32" s="18"/>
      <c r="E32" s="19"/>
      <c r="F32" s="18"/>
      <c r="G32" s="18"/>
      <c r="H32" s="17"/>
      <c r="I32" s="19"/>
      <c r="J32" s="20" t="str">
        <f aca="true">IF(OR(A32="",G32="Credited",G32="Rejected"),"",TODAY()-A32)</f>
        <v/>
      </c>
      <c r="K32" s="20" t="str">
        <f aca="true">IF(OR(A32="",G32="Credited",G32="Rejected"),"",IF(AND(H32&lt;&gt;"",H32&lt;=TODAY()),"Follow up today",""))</f>
        <v/>
      </c>
      <c r="L32" s="18"/>
    </row>
    <row r="33" customFormat="false" ht="15" hidden="false" customHeight="false" outlineLevel="0" collapsed="false">
      <c r="A33" s="17"/>
      <c r="B33" s="18"/>
      <c r="C33" s="18"/>
      <c r="D33" s="18"/>
      <c r="E33" s="19"/>
      <c r="F33" s="18"/>
      <c r="G33" s="18"/>
      <c r="H33" s="17"/>
      <c r="I33" s="19"/>
      <c r="J33" s="20" t="str">
        <f aca="true">IF(OR(A33="",G33="Credited",G33="Rejected"),"",TODAY()-A33)</f>
        <v/>
      </c>
      <c r="K33" s="20" t="str">
        <f aca="true">IF(OR(A33="",G33="Credited",G33="Rejected"),"",IF(AND(H33&lt;&gt;"",H33&lt;=TODAY()),"Follow up today",""))</f>
        <v/>
      </c>
      <c r="L33" s="18"/>
    </row>
    <row r="34" customFormat="false" ht="15" hidden="false" customHeight="false" outlineLevel="0" collapsed="false">
      <c r="A34" s="17"/>
      <c r="B34" s="18"/>
      <c r="C34" s="18"/>
      <c r="D34" s="18"/>
      <c r="E34" s="19"/>
      <c r="F34" s="18"/>
      <c r="G34" s="18"/>
      <c r="H34" s="17"/>
      <c r="I34" s="19"/>
      <c r="J34" s="20" t="str">
        <f aca="true">IF(OR(A34="",G34="Credited",G34="Rejected"),"",TODAY()-A34)</f>
        <v/>
      </c>
      <c r="K34" s="20" t="str">
        <f aca="true">IF(OR(A34="",G34="Credited",G34="Rejected"),"",IF(AND(H34&lt;&gt;"",H34&lt;=TODAY()),"Follow up today",""))</f>
        <v/>
      </c>
      <c r="L34" s="18"/>
    </row>
    <row r="35" customFormat="false" ht="15" hidden="false" customHeight="false" outlineLevel="0" collapsed="false">
      <c r="A35" s="17"/>
      <c r="B35" s="18"/>
      <c r="C35" s="18"/>
      <c r="D35" s="18"/>
      <c r="E35" s="19"/>
      <c r="F35" s="18"/>
      <c r="G35" s="18"/>
      <c r="H35" s="17"/>
      <c r="I35" s="19"/>
      <c r="J35" s="20" t="str">
        <f aca="true">IF(OR(A35="",G35="Credited",G35="Rejected"),"",TODAY()-A35)</f>
        <v/>
      </c>
      <c r="K35" s="20" t="str">
        <f aca="true">IF(OR(A35="",G35="Credited",G35="Rejected"),"",IF(AND(H35&lt;&gt;"",H35&lt;=TODAY()),"Follow up today",""))</f>
        <v/>
      </c>
      <c r="L35" s="18"/>
    </row>
    <row r="36" customFormat="false" ht="15" hidden="false" customHeight="false" outlineLevel="0" collapsed="false">
      <c r="A36" s="17"/>
      <c r="B36" s="18"/>
      <c r="C36" s="18"/>
      <c r="D36" s="18"/>
      <c r="E36" s="19"/>
      <c r="F36" s="18"/>
      <c r="G36" s="18"/>
      <c r="H36" s="17"/>
      <c r="I36" s="19"/>
      <c r="J36" s="20" t="str">
        <f aca="true">IF(OR(A36="",G36="Credited",G36="Rejected"),"",TODAY()-A36)</f>
        <v/>
      </c>
      <c r="K36" s="20" t="str">
        <f aca="true">IF(OR(A36="",G36="Credited",G36="Rejected"),"",IF(AND(H36&lt;&gt;"",H36&lt;=TODAY()),"Follow up today",""))</f>
        <v/>
      </c>
      <c r="L36" s="18"/>
    </row>
    <row r="37" customFormat="false" ht="15" hidden="false" customHeight="false" outlineLevel="0" collapsed="false">
      <c r="A37" s="17"/>
      <c r="B37" s="18"/>
      <c r="C37" s="18"/>
      <c r="D37" s="18"/>
      <c r="E37" s="19"/>
      <c r="F37" s="18"/>
      <c r="G37" s="18"/>
      <c r="H37" s="17"/>
      <c r="I37" s="19"/>
      <c r="J37" s="20" t="str">
        <f aca="true">IF(OR(A37="",G37="Credited",G37="Rejected"),"",TODAY()-A37)</f>
        <v/>
      </c>
      <c r="K37" s="20" t="str">
        <f aca="true">IF(OR(A37="",G37="Credited",G37="Rejected"),"",IF(AND(H37&lt;&gt;"",H37&lt;=TODAY()),"Follow up today",""))</f>
        <v/>
      </c>
      <c r="L37" s="18"/>
    </row>
    <row r="38" customFormat="false" ht="15" hidden="false" customHeight="false" outlineLevel="0" collapsed="false">
      <c r="A38" s="17"/>
      <c r="B38" s="18"/>
      <c r="C38" s="18"/>
      <c r="D38" s="18"/>
      <c r="E38" s="19"/>
      <c r="F38" s="18"/>
      <c r="G38" s="18"/>
      <c r="H38" s="17"/>
      <c r="I38" s="19"/>
      <c r="J38" s="20" t="str">
        <f aca="true">IF(OR(A38="",G38="Credited",G38="Rejected"),"",TODAY()-A38)</f>
        <v/>
      </c>
      <c r="K38" s="20" t="str">
        <f aca="true">IF(OR(A38="",G38="Credited",G38="Rejected"),"",IF(AND(H38&lt;&gt;"",H38&lt;=TODAY()),"Follow up today",""))</f>
        <v/>
      </c>
      <c r="L38" s="18"/>
    </row>
    <row r="39" customFormat="false" ht="15" hidden="false" customHeight="false" outlineLevel="0" collapsed="false">
      <c r="A39" s="17"/>
      <c r="B39" s="18"/>
      <c r="C39" s="18"/>
      <c r="D39" s="18"/>
      <c r="E39" s="19"/>
      <c r="F39" s="18"/>
      <c r="G39" s="18"/>
      <c r="H39" s="17"/>
      <c r="I39" s="19"/>
      <c r="J39" s="20" t="str">
        <f aca="true">IF(OR(A39="",G39="Credited",G39="Rejected"),"",TODAY()-A39)</f>
        <v/>
      </c>
      <c r="K39" s="20" t="str">
        <f aca="true">IF(OR(A39="",G39="Credited",G39="Rejected"),"",IF(AND(H39&lt;&gt;"",H39&lt;=TODAY()),"Follow up today",""))</f>
        <v/>
      </c>
      <c r="L39" s="18"/>
    </row>
    <row r="40" customFormat="false" ht="15" hidden="false" customHeight="false" outlineLevel="0" collapsed="false">
      <c r="A40" s="17"/>
      <c r="B40" s="18"/>
      <c r="C40" s="18"/>
      <c r="D40" s="18"/>
      <c r="E40" s="19"/>
      <c r="F40" s="18"/>
      <c r="G40" s="18"/>
      <c r="H40" s="17"/>
      <c r="I40" s="19"/>
      <c r="J40" s="20" t="str">
        <f aca="true">IF(OR(A40="",G40="Credited",G40="Rejected"),"",TODAY()-A40)</f>
        <v/>
      </c>
      <c r="K40" s="20" t="str">
        <f aca="true">IF(OR(A40="",G40="Credited",G40="Rejected"),"",IF(AND(H40&lt;&gt;"",H40&lt;=TODAY()),"Follow up today",""))</f>
        <v/>
      </c>
      <c r="L40" s="18"/>
    </row>
    <row r="41" customFormat="false" ht="15" hidden="false" customHeight="false" outlineLevel="0" collapsed="false">
      <c r="A41" s="17"/>
      <c r="B41" s="18"/>
      <c r="C41" s="18"/>
      <c r="D41" s="18"/>
      <c r="E41" s="19"/>
      <c r="F41" s="18"/>
      <c r="G41" s="18"/>
      <c r="H41" s="17"/>
      <c r="I41" s="19"/>
      <c r="J41" s="20" t="str">
        <f aca="true">IF(OR(A41="",G41="Credited",G41="Rejected"),"",TODAY()-A41)</f>
        <v/>
      </c>
      <c r="K41" s="20" t="str">
        <f aca="true">IF(OR(A41="",G41="Credited",G41="Rejected"),"",IF(AND(H41&lt;&gt;"",H41&lt;=TODAY()),"Follow up today",""))</f>
        <v/>
      </c>
      <c r="L41" s="18"/>
    </row>
    <row r="42" customFormat="false" ht="15" hidden="false" customHeight="false" outlineLevel="0" collapsed="false">
      <c r="A42" s="17"/>
      <c r="B42" s="18"/>
      <c r="C42" s="18"/>
      <c r="D42" s="18"/>
      <c r="E42" s="19"/>
      <c r="F42" s="18"/>
      <c r="G42" s="18"/>
      <c r="H42" s="17"/>
      <c r="I42" s="19"/>
      <c r="J42" s="20" t="str">
        <f aca="true">IF(OR(A42="",G42="Credited",G42="Rejected"),"",TODAY()-A42)</f>
        <v/>
      </c>
      <c r="K42" s="20" t="str">
        <f aca="true">IF(OR(A42="",G42="Credited",G42="Rejected"),"",IF(AND(H42&lt;&gt;"",H42&lt;=TODAY()),"Follow up today",""))</f>
        <v/>
      </c>
      <c r="L42" s="18"/>
    </row>
    <row r="43" customFormat="false" ht="15" hidden="false" customHeight="false" outlineLevel="0" collapsed="false">
      <c r="A43" s="17"/>
      <c r="B43" s="18"/>
      <c r="C43" s="18"/>
      <c r="D43" s="18"/>
      <c r="E43" s="19"/>
      <c r="F43" s="18"/>
      <c r="G43" s="18"/>
      <c r="H43" s="17"/>
      <c r="I43" s="19"/>
      <c r="J43" s="20" t="str">
        <f aca="true">IF(OR(A43="",G43="Credited",G43="Rejected"),"",TODAY()-A43)</f>
        <v/>
      </c>
      <c r="K43" s="20" t="str">
        <f aca="true">IF(OR(A43="",G43="Credited",G43="Rejected"),"",IF(AND(H43&lt;&gt;"",H43&lt;=TODAY()),"Follow up today",""))</f>
        <v/>
      </c>
      <c r="L43" s="18"/>
    </row>
    <row r="44" customFormat="false" ht="15" hidden="false" customHeight="false" outlineLevel="0" collapsed="false">
      <c r="A44" s="17"/>
      <c r="B44" s="18"/>
      <c r="C44" s="18"/>
      <c r="D44" s="18"/>
      <c r="E44" s="19"/>
      <c r="F44" s="18"/>
      <c r="G44" s="18"/>
      <c r="H44" s="17"/>
      <c r="I44" s="19"/>
      <c r="J44" s="20" t="str">
        <f aca="true">IF(OR(A44="",G44="Credited",G44="Rejected"),"",TODAY()-A44)</f>
        <v/>
      </c>
      <c r="K44" s="20" t="str">
        <f aca="true">IF(OR(A44="",G44="Credited",G44="Rejected"),"",IF(AND(H44&lt;&gt;"",H44&lt;=TODAY()),"Follow up today",""))</f>
        <v/>
      </c>
      <c r="L44" s="18"/>
    </row>
    <row r="45" customFormat="false" ht="15" hidden="false" customHeight="false" outlineLevel="0" collapsed="false">
      <c r="A45" s="17"/>
      <c r="B45" s="18"/>
      <c r="C45" s="18"/>
      <c r="D45" s="18"/>
      <c r="E45" s="19"/>
      <c r="F45" s="18"/>
      <c r="G45" s="18"/>
      <c r="H45" s="17"/>
      <c r="I45" s="19"/>
      <c r="J45" s="20" t="str">
        <f aca="true">IF(OR(A45="",G45="Credited",G45="Rejected"),"",TODAY()-A45)</f>
        <v/>
      </c>
      <c r="K45" s="20" t="str">
        <f aca="true">IF(OR(A45="",G45="Credited",G45="Rejected"),"",IF(AND(H45&lt;&gt;"",H45&lt;=TODAY()),"Follow up today",""))</f>
        <v/>
      </c>
      <c r="L45" s="18"/>
    </row>
    <row r="46" customFormat="false" ht="15" hidden="false" customHeight="false" outlineLevel="0" collapsed="false">
      <c r="A46" s="17"/>
      <c r="B46" s="18"/>
      <c r="C46" s="18"/>
      <c r="D46" s="18"/>
      <c r="E46" s="19"/>
      <c r="F46" s="18"/>
      <c r="G46" s="18"/>
      <c r="H46" s="17"/>
      <c r="I46" s="19"/>
      <c r="J46" s="20" t="str">
        <f aca="true">IF(OR(A46="",G46="Credited",G46="Rejected"),"",TODAY()-A46)</f>
        <v/>
      </c>
      <c r="K46" s="20" t="str">
        <f aca="true">IF(OR(A46="",G46="Credited",G46="Rejected"),"",IF(AND(H46&lt;&gt;"",H46&lt;=TODAY()),"Follow up today",""))</f>
        <v/>
      </c>
      <c r="L46" s="18"/>
    </row>
    <row r="47" customFormat="false" ht="15" hidden="false" customHeight="false" outlineLevel="0" collapsed="false">
      <c r="A47" s="17"/>
      <c r="B47" s="18"/>
      <c r="C47" s="18"/>
      <c r="D47" s="18"/>
      <c r="E47" s="19"/>
      <c r="F47" s="18"/>
      <c r="G47" s="18"/>
      <c r="H47" s="17"/>
      <c r="I47" s="19"/>
      <c r="J47" s="20" t="str">
        <f aca="true">IF(OR(A47="",G47="Credited",G47="Rejected"),"",TODAY()-A47)</f>
        <v/>
      </c>
      <c r="K47" s="20" t="str">
        <f aca="true">IF(OR(A47="",G47="Credited",G47="Rejected"),"",IF(AND(H47&lt;&gt;"",H47&lt;=TODAY()),"Follow up today",""))</f>
        <v/>
      </c>
      <c r="L47" s="18"/>
    </row>
    <row r="48" customFormat="false" ht="15" hidden="false" customHeight="false" outlineLevel="0" collapsed="false">
      <c r="A48" s="17"/>
      <c r="B48" s="18"/>
      <c r="C48" s="18"/>
      <c r="D48" s="18"/>
      <c r="E48" s="19"/>
      <c r="F48" s="18"/>
      <c r="G48" s="18"/>
      <c r="H48" s="17"/>
      <c r="I48" s="19"/>
      <c r="J48" s="20" t="str">
        <f aca="true">IF(OR(A48="",G48="Credited",G48="Rejected"),"",TODAY()-A48)</f>
        <v/>
      </c>
      <c r="K48" s="20" t="str">
        <f aca="true">IF(OR(A48="",G48="Credited",G48="Rejected"),"",IF(AND(H48&lt;&gt;"",H48&lt;=TODAY()),"Follow up today",""))</f>
        <v/>
      </c>
      <c r="L48" s="18"/>
    </row>
    <row r="49" customFormat="false" ht="15" hidden="false" customHeight="false" outlineLevel="0" collapsed="false">
      <c r="A49" s="17"/>
      <c r="B49" s="18"/>
      <c r="C49" s="18"/>
      <c r="D49" s="18"/>
      <c r="E49" s="19"/>
      <c r="F49" s="18"/>
      <c r="G49" s="18"/>
      <c r="H49" s="17"/>
      <c r="I49" s="19"/>
      <c r="J49" s="20" t="str">
        <f aca="true">IF(OR(A49="",G49="Credited",G49="Rejected"),"",TODAY()-A49)</f>
        <v/>
      </c>
      <c r="K49" s="20" t="str">
        <f aca="true">IF(OR(A49="",G49="Credited",G49="Rejected"),"",IF(AND(H49&lt;&gt;"",H49&lt;=TODAY()),"Follow up today",""))</f>
        <v/>
      </c>
      <c r="L49" s="18"/>
    </row>
    <row r="50" customFormat="false" ht="15" hidden="false" customHeight="false" outlineLevel="0" collapsed="false">
      <c r="A50" s="17"/>
      <c r="B50" s="18"/>
      <c r="C50" s="18"/>
      <c r="D50" s="18"/>
      <c r="E50" s="19"/>
      <c r="F50" s="18"/>
      <c r="G50" s="18"/>
      <c r="H50" s="17"/>
      <c r="I50" s="19"/>
      <c r="J50" s="20" t="str">
        <f aca="true">IF(OR(A50="",G50="Credited",G50="Rejected"),"",TODAY()-A50)</f>
        <v/>
      </c>
      <c r="K50" s="20" t="str">
        <f aca="true">IF(OR(A50="",G50="Credited",G50="Rejected"),"",IF(AND(H50&lt;&gt;"",H50&lt;=TODAY()),"Follow up today",""))</f>
        <v/>
      </c>
      <c r="L50" s="18"/>
    </row>
    <row r="51" customFormat="false" ht="15" hidden="false" customHeight="false" outlineLevel="0" collapsed="false">
      <c r="A51" s="17"/>
      <c r="B51" s="18"/>
      <c r="C51" s="18"/>
      <c r="D51" s="18"/>
      <c r="E51" s="19"/>
      <c r="F51" s="18"/>
      <c r="G51" s="18"/>
      <c r="H51" s="17"/>
      <c r="I51" s="19"/>
      <c r="J51" s="20" t="str">
        <f aca="true">IF(OR(A51="",G51="Credited",G51="Rejected"),"",TODAY()-A51)</f>
        <v/>
      </c>
      <c r="K51" s="20" t="str">
        <f aca="true">IF(OR(A51="",G51="Credited",G51="Rejected"),"",IF(AND(H51&lt;&gt;"",H51&lt;=TODAY()),"Follow up today",""))</f>
        <v/>
      </c>
      <c r="L51" s="18"/>
    </row>
    <row r="52" customFormat="false" ht="15" hidden="false" customHeight="false" outlineLevel="0" collapsed="false">
      <c r="A52" s="17"/>
      <c r="B52" s="18"/>
      <c r="C52" s="18"/>
      <c r="D52" s="18"/>
      <c r="E52" s="19"/>
      <c r="F52" s="18"/>
      <c r="G52" s="18"/>
      <c r="H52" s="17"/>
      <c r="I52" s="19"/>
      <c r="J52" s="20" t="str">
        <f aca="true">IF(OR(A52="",G52="Credited",G52="Rejected"),"",TODAY()-A52)</f>
        <v/>
      </c>
      <c r="K52" s="20" t="str">
        <f aca="true">IF(OR(A52="",G52="Credited",G52="Rejected"),"",IF(AND(H52&lt;&gt;"",H52&lt;=TODAY()),"Follow up today",""))</f>
        <v/>
      </c>
      <c r="L52" s="18"/>
    </row>
    <row r="53" customFormat="false" ht="15" hidden="false" customHeight="false" outlineLevel="0" collapsed="false">
      <c r="A53" s="17"/>
      <c r="B53" s="18"/>
      <c r="C53" s="18"/>
      <c r="D53" s="18"/>
      <c r="E53" s="19"/>
      <c r="F53" s="18"/>
      <c r="G53" s="18"/>
      <c r="H53" s="17"/>
      <c r="I53" s="19"/>
      <c r="J53" s="20" t="str">
        <f aca="true">IF(OR(A53="",G53="Credited",G53="Rejected"),"",TODAY()-A53)</f>
        <v/>
      </c>
      <c r="K53" s="20" t="str">
        <f aca="true">IF(OR(A53="",G53="Credited",G53="Rejected"),"",IF(AND(H53&lt;&gt;"",H53&lt;=TODAY()),"Follow up today",""))</f>
        <v/>
      </c>
      <c r="L53" s="18"/>
    </row>
    <row r="54" customFormat="false" ht="15" hidden="false" customHeight="false" outlineLevel="0" collapsed="false">
      <c r="A54" s="17"/>
      <c r="B54" s="18"/>
      <c r="C54" s="18"/>
      <c r="D54" s="18"/>
      <c r="E54" s="19"/>
      <c r="F54" s="18"/>
      <c r="G54" s="18"/>
      <c r="H54" s="17"/>
      <c r="I54" s="19"/>
      <c r="J54" s="20" t="str">
        <f aca="true">IF(OR(A54="",G54="Credited",G54="Rejected"),"",TODAY()-A54)</f>
        <v/>
      </c>
      <c r="K54" s="20" t="str">
        <f aca="true">IF(OR(A54="",G54="Credited",G54="Rejected"),"",IF(AND(H54&lt;&gt;"",H54&lt;=TODAY()),"Follow up today",""))</f>
        <v/>
      </c>
      <c r="L54" s="18"/>
    </row>
    <row r="55" customFormat="false" ht="15" hidden="false" customHeight="false" outlineLevel="0" collapsed="false">
      <c r="A55" s="17"/>
      <c r="B55" s="18"/>
      <c r="C55" s="18"/>
      <c r="D55" s="18"/>
      <c r="E55" s="19"/>
      <c r="F55" s="18"/>
      <c r="G55" s="18"/>
      <c r="H55" s="17"/>
      <c r="I55" s="19"/>
      <c r="J55" s="20" t="str">
        <f aca="true">IF(OR(A55="",G55="Credited",G55="Rejected"),"",TODAY()-A55)</f>
        <v/>
      </c>
      <c r="K55" s="20" t="str">
        <f aca="true">IF(OR(A55="",G55="Credited",G55="Rejected"),"",IF(AND(H55&lt;&gt;"",H55&lt;=TODAY()),"Follow up today",""))</f>
        <v/>
      </c>
      <c r="L55" s="18"/>
    </row>
    <row r="56" customFormat="false" ht="15" hidden="false" customHeight="false" outlineLevel="0" collapsed="false">
      <c r="A56" s="17"/>
      <c r="B56" s="18"/>
      <c r="C56" s="18"/>
      <c r="D56" s="18"/>
      <c r="E56" s="19"/>
      <c r="F56" s="18"/>
      <c r="G56" s="18"/>
      <c r="H56" s="17"/>
      <c r="I56" s="19"/>
      <c r="J56" s="20" t="str">
        <f aca="true">IF(OR(A56="",G56="Credited",G56="Rejected"),"",TODAY()-A56)</f>
        <v/>
      </c>
      <c r="K56" s="20" t="str">
        <f aca="true">IF(OR(A56="",G56="Credited",G56="Rejected"),"",IF(AND(H56&lt;&gt;"",H56&lt;=TODAY()),"Follow up today",""))</f>
        <v/>
      </c>
      <c r="L56" s="18"/>
    </row>
    <row r="57" customFormat="false" ht="15" hidden="false" customHeight="false" outlineLevel="0" collapsed="false">
      <c r="A57" s="17"/>
      <c r="B57" s="18"/>
      <c r="C57" s="18"/>
      <c r="D57" s="18"/>
      <c r="E57" s="19"/>
      <c r="F57" s="18"/>
      <c r="G57" s="18"/>
      <c r="H57" s="17"/>
      <c r="I57" s="19"/>
      <c r="J57" s="20" t="str">
        <f aca="true">IF(OR(A57="",G57="Credited",G57="Rejected"),"",TODAY()-A57)</f>
        <v/>
      </c>
      <c r="K57" s="20" t="str">
        <f aca="true">IF(OR(A57="",G57="Credited",G57="Rejected"),"",IF(AND(H57&lt;&gt;"",H57&lt;=TODAY()),"Follow up today",""))</f>
        <v/>
      </c>
      <c r="L57" s="18"/>
    </row>
    <row r="58" customFormat="false" ht="15" hidden="false" customHeight="false" outlineLevel="0" collapsed="false">
      <c r="A58" s="17"/>
      <c r="B58" s="18"/>
      <c r="C58" s="18"/>
      <c r="D58" s="18"/>
      <c r="E58" s="19"/>
      <c r="F58" s="18"/>
      <c r="G58" s="18"/>
      <c r="H58" s="17"/>
      <c r="I58" s="19"/>
      <c r="J58" s="20" t="str">
        <f aca="true">IF(OR(A58="",G58="Credited",G58="Rejected"),"",TODAY()-A58)</f>
        <v/>
      </c>
      <c r="K58" s="20" t="str">
        <f aca="true">IF(OR(A58="",G58="Credited",G58="Rejected"),"",IF(AND(H58&lt;&gt;"",H58&lt;=TODAY()),"Follow up today",""))</f>
        <v/>
      </c>
      <c r="L58" s="18"/>
    </row>
    <row r="59" customFormat="false" ht="15" hidden="false" customHeight="false" outlineLevel="0" collapsed="false">
      <c r="A59" s="17"/>
      <c r="B59" s="18"/>
      <c r="C59" s="18"/>
      <c r="D59" s="18"/>
      <c r="E59" s="19"/>
      <c r="F59" s="18"/>
      <c r="G59" s="18"/>
      <c r="H59" s="17"/>
      <c r="I59" s="19"/>
      <c r="J59" s="20" t="str">
        <f aca="true">IF(OR(A59="",G59="Credited",G59="Rejected"),"",TODAY()-A59)</f>
        <v/>
      </c>
      <c r="K59" s="20" t="str">
        <f aca="true">IF(OR(A59="",G59="Credited",G59="Rejected"),"",IF(AND(H59&lt;&gt;"",H59&lt;=TODAY()),"Follow up today",""))</f>
        <v/>
      </c>
      <c r="L59" s="18"/>
    </row>
    <row r="60" customFormat="false" ht="15" hidden="false" customHeight="false" outlineLevel="0" collapsed="false">
      <c r="A60" s="17"/>
      <c r="B60" s="18"/>
      <c r="C60" s="18"/>
      <c r="D60" s="18"/>
      <c r="E60" s="19"/>
      <c r="F60" s="18"/>
      <c r="G60" s="18"/>
      <c r="H60" s="17"/>
      <c r="I60" s="19"/>
      <c r="J60" s="20" t="str">
        <f aca="true">IF(OR(A60="",G60="Credited",G60="Rejected"),"",TODAY()-A60)</f>
        <v/>
      </c>
      <c r="K60" s="20" t="str">
        <f aca="true">IF(OR(A60="",G60="Credited",G60="Rejected"),"",IF(AND(H60&lt;&gt;"",H60&lt;=TODAY()),"Follow up today",""))</f>
        <v/>
      </c>
      <c r="L60" s="18"/>
    </row>
    <row r="61" customFormat="false" ht="15" hidden="false" customHeight="false" outlineLevel="0" collapsed="false">
      <c r="A61" s="17"/>
      <c r="B61" s="18"/>
      <c r="C61" s="18"/>
      <c r="D61" s="18"/>
      <c r="E61" s="19"/>
      <c r="F61" s="18"/>
      <c r="G61" s="18"/>
      <c r="H61" s="17"/>
      <c r="I61" s="19"/>
      <c r="J61" s="20" t="str">
        <f aca="true">IF(OR(A61="",G61="Credited",G61="Rejected"),"",TODAY()-A61)</f>
        <v/>
      </c>
      <c r="K61" s="20" t="str">
        <f aca="true">IF(OR(A61="",G61="Credited",G61="Rejected"),"",IF(AND(H61&lt;&gt;"",H61&lt;=TODAY()),"Follow up today",""))</f>
        <v/>
      </c>
      <c r="L61" s="18"/>
    </row>
    <row r="62" customFormat="false" ht="15" hidden="false" customHeight="false" outlineLevel="0" collapsed="false">
      <c r="A62" s="17"/>
      <c r="B62" s="18"/>
      <c r="C62" s="18"/>
      <c r="D62" s="18"/>
      <c r="E62" s="19"/>
      <c r="F62" s="18"/>
      <c r="G62" s="18"/>
      <c r="H62" s="17"/>
      <c r="I62" s="19"/>
      <c r="J62" s="20" t="str">
        <f aca="true">IF(OR(A62="",G62="Credited",G62="Rejected"),"",TODAY()-A62)</f>
        <v/>
      </c>
      <c r="K62" s="20" t="str">
        <f aca="true">IF(OR(A62="",G62="Credited",G62="Rejected"),"",IF(AND(H62&lt;&gt;"",H62&lt;=TODAY()),"Follow up today",""))</f>
        <v/>
      </c>
      <c r="L62" s="18"/>
    </row>
    <row r="63" customFormat="false" ht="15" hidden="false" customHeight="false" outlineLevel="0" collapsed="false">
      <c r="A63" s="17"/>
      <c r="B63" s="18"/>
      <c r="C63" s="18"/>
      <c r="D63" s="18"/>
      <c r="E63" s="19"/>
      <c r="F63" s="18"/>
      <c r="G63" s="18"/>
      <c r="H63" s="17"/>
      <c r="I63" s="19"/>
      <c r="J63" s="20" t="str">
        <f aca="true">IF(OR(A63="",G63="Credited",G63="Rejected"),"",TODAY()-A63)</f>
        <v/>
      </c>
      <c r="K63" s="20" t="str">
        <f aca="true">IF(OR(A63="",G63="Credited",G63="Rejected"),"",IF(AND(H63&lt;&gt;"",H63&lt;=TODAY()),"Follow up today",""))</f>
        <v/>
      </c>
      <c r="L63" s="18"/>
    </row>
    <row r="64" customFormat="false" ht="15" hidden="false" customHeight="false" outlineLevel="0" collapsed="false">
      <c r="A64" s="17"/>
      <c r="B64" s="18"/>
      <c r="C64" s="18"/>
      <c r="D64" s="18"/>
      <c r="E64" s="19"/>
      <c r="F64" s="18"/>
      <c r="G64" s="18"/>
      <c r="H64" s="17"/>
      <c r="I64" s="19"/>
      <c r="J64" s="20" t="str">
        <f aca="true">IF(OR(A64="",G64="Credited",G64="Rejected"),"",TODAY()-A64)</f>
        <v/>
      </c>
      <c r="K64" s="20" t="str">
        <f aca="true">IF(OR(A64="",G64="Credited",G64="Rejected"),"",IF(AND(H64&lt;&gt;"",H64&lt;=TODAY()),"Follow up today",""))</f>
        <v/>
      </c>
      <c r="L64" s="18"/>
    </row>
    <row r="65" customFormat="false" ht="15" hidden="false" customHeight="false" outlineLevel="0" collapsed="false">
      <c r="A65" s="17"/>
      <c r="B65" s="18"/>
      <c r="C65" s="18"/>
      <c r="D65" s="18"/>
      <c r="E65" s="19"/>
      <c r="F65" s="18"/>
      <c r="G65" s="18"/>
      <c r="H65" s="17"/>
      <c r="I65" s="19"/>
      <c r="J65" s="20" t="str">
        <f aca="true">IF(OR(A65="",G65="Credited",G65="Rejected"),"",TODAY()-A65)</f>
        <v/>
      </c>
      <c r="K65" s="20" t="str">
        <f aca="true">IF(OR(A65="",G65="Credited",G65="Rejected"),"",IF(AND(H65&lt;&gt;"",H65&lt;=TODAY()),"Follow up today",""))</f>
        <v/>
      </c>
      <c r="L65" s="18"/>
    </row>
    <row r="66" customFormat="false" ht="15" hidden="false" customHeight="false" outlineLevel="0" collapsed="false">
      <c r="A66" s="17"/>
      <c r="B66" s="18"/>
      <c r="C66" s="18"/>
      <c r="D66" s="18"/>
      <c r="E66" s="19"/>
      <c r="F66" s="18"/>
      <c r="G66" s="18"/>
      <c r="H66" s="17"/>
      <c r="I66" s="19"/>
      <c r="J66" s="20" t="str">
        <f aca="true">IF(OR(A66="",G66="Credited",G66="Rejected"),"",TODAY()-A66)</f>
        <v/>
      </c>
      <c r="K66" s="20" t="str">
        <f aca="true">IF(OR(A66="",G66="Credited",G66="Rejected"),"",IF(AND(H66&lt;&gt;"",H66&lt;=TODAY()),"Follow up today",""))</f>
        <v/>
      </c>
      <c r="L66" s="18"/>
    </row>
    <row r="67" customFormat="false" ht="15" hidden="false" customHeight="false" outlineLevel="0" collapsed="false">
      <c r="A67" s="17"/>
      <c r="B67" s="18"/>
      <c r="C67" s="18"/>
      <c r="D67" s="18"/>
      <c r="E67" s="19"/>
      <c r="F67" s="18"/>
      <c r="G67" s="18"/>
      <c r="H67" s="17"/>
      <c r="I67" s="19"/>
      <c r="J67" s="20" t="str">
        <f aca="true">IF(OR(A67="",G67="Credited",G67="Rejected"),"",TODAY()-A67)</f>
        <v/>
      </c>
      <c r="K67" s="20" t="str">
        <f aca="true">IF(OR(A67="",G67="Credited",G67="Rejected"),"",IF(AND(H67&lt;&gt;"",H67&lt;=TODAY()),"Follow up today",""))</f>
        <v/>
      </c>
      <c r="L67" s="18"/>
    </row>
    <row r="68" customFormat="false" ht="15" hidden="false" customHeight="false" outlineLevel="0" collapsed="false">
      <c r="A68" s="17"/>
      <c r="B68" s="18"/>
      <c r="C68" s="18"/>
      <c r="D68" s="18"/>
      <c r="E68" s="19"/>
      <c r="F68" s="18"/>
      <c r="G68" s="18"/>
      <c r="H68" s="17"/>
      <c r="I68" s="19"/>
      <c r="J68" s="20" t="str">
        <f aca="true">IF(OR(A68="",G68="Credited",G68="Rejected"),"",TODAY()-A68)</f>
        <v/>
      </c>
      <c r="K68" s="20" t="str">
        <f aca="true">IF(OR(A68="",G68="Credited",G68="Rejected"),"",IF(AND(H68&lt;&gt;"",H68&lt;=TODAY()),"Follow up today",""))</f>
        <v/>
      </c>
      <c r="L68" s="18"/>
    </row>
    <row r="69" customFormat="false" ht="15" hidden="false" customHeight="false" outlineLevel="0" collapsed="false">
      <c r="A69" s="17"/>
      <c r="B69" s="18"/>
      <c r="C69" s="18"/>
      <c r="D69" s="18"/>
      <c r="E69" s="19"/>
      <c r="F69" s="18"/>
      <c r="G69" s="18"/>
      <c r="H69" s="17"/>
      <c r="I69" s="19"/>
      <c r="J69" s="20" t="str">
        <f aca="true">IF(OR(A69="",G69="Credited",G69="Rejected"),"",TODAY()-A69)</f>
        <v/>
      </c>
      <c r="K69" s="20" t="str">
        <f aca="true">IF(OR(A69="",G69="Credited",G69="Rejected"),"",IF(AND(H69&lt;&gt;"",H69&lt;=TODAY()),"Follow up today",""))</f>
        <v/>
      </c>
      <c r="L69" s="18"/>
    </row>
    <row r="70" customFormat="false" ht="15" hidden="false" customHeight="false" outlineLevel="0" collapsed="false">
      <c r="A70" s="17"/>
      <c r="B70" s="18"/>
      <c r="C70" s="18"/>
      <c r="D70" s="18"/>
      <c r="E70" s="19"/>
      <c r="F70" s="18"/>
      <c r="G70" s="18"/>
      <c r="H70" s="17"/>
      <c r="I70" s="19"/>
      <c r="J70" s="20" t="str">
        <f aca="true">IF(OR(A70="",G70="Credited",G70="Rejected"),"",TODAY()-A70)</f>
        <v/>
      </c>
      <c r="K70" s="20" t="str">
        <f aca="true">IF(OR(A70="",G70="Credited",G70="Rejected"),"",IF(AND(H70&lt;&gt;"",H70&lt;=TODAY()),"Follow up today",""))</f>
        <v/>
      </c>
      <c r="L70" s="18"/>
    </row>
    <row r="71" customFormat="false" ht="15" hidden="false" customHeight="false" outlineLevel="0" collapsed="false">
      <c r="A71" s="17"/>
      <c r="B71" s="18"/>
      <c r="C71" s="18"/>
      <c r="D71" s="18"/>
      <c r="E71" s="19"/>
      <c r="F71" s="18"/>
      <c r="G71" s="18"/>
      <c r="H71" s="17"/>
      <c r="I71" s="19"/>
      <c r="J71" s="20" t="str">
        <f aca="true">IF(OR(A71="",G71="Credited",G71="Rejected"),"",TODAY()-A71)</f>
        <v/>
      </c>
      <c r="K71" s="20" t="str">
        <f aca="true">IF(OR(A71="",G71="Credited",G71="Rejected"),"",IF(AND(H71&lt;&gt;"",H71&lt;=TODAY()),"Follow up today",""))</f>
        <v/>
      </c>
      <c r="L71" s="18"/>
    </row>
    <row r="72" customFormat="false" ht="15" hidden="false" customHeight="false" outlineLevel="0" collapsed="false">
      <c r="A72" s="17"/>
      <c r="B72" s="18"/>
      <c r="C72" s="18"/>
      <c r="D72" s="18"/>
      <c r="E72" s="19"/>
      <c r="F72" s="18"/>
      <c r="G72" s="18"/>
      <c r="H72" s="17"/>
      <c r="I72" s="19"/>
      <c r="J72" s="20" t="str">
        <f aca="true">IF(OR(A72="",G72="Credited",G72="Rejected"),"",TODAY()-A72)</f>
        <v/>
      </c>
      <c r="K72" s="20" t="str">
        <f aca="true">IF(OR(A72="",G72="Credited",G72="Rejected"),"",IF(AND(H72&lt;&gt;"",H72&lt;=TODAY()),"Follow up today",""))</f>
        <v/>
      </c>
      <c r="L72" s="18"/>
    </row>
    <row r="73" customFormat="false" ht="15" hidden="false" customHeight="false" outlineLevel="0" collapsed="false">
      <c r="A73" s="17"/>
      <c r="B73" s="18"/>
      <c r="C73" s="18"/>
      <c r="D73" s="18"/>
      <c r="E73" s="19"/>
      <c r="F73" s="18"/>
      <c r="G73" s="18"/>
      <c r="H73" s="17"/>
      <c r="I73" s="19"/>
      <c r="J73" s="20" t="str">
        <f aca="true">IF(OR(A73="",G73="Credited",G73="Rejected"),"",TODAY()-A73)</f>
        <v/>
      </c>
      <c r="K73" s="20" t="str">
        <f aca="true">IF(OR(A73="",G73="Credited",G73="Rejected"),"",IF(AND(H73&lt;&gt;"",H73&lt;=TODAY()),"Follow up today",""))</f>
        <v/>
      </c>
      <c r="L73" s="18"/>
    </row>
    <row r="74" customFormat="false" ht="15" hidden="false" customHeight="false" outlineLevel="0" collapsed="false">
      <c r="A74" s="17"/>
      <c r="B74" s="18"/>
      <c r="C74" s="18"/>
      <c r="D74" s="18"/>
      <c r="E74" s="19"/>
      <c r="F74" s="18"/>
      <c r="G74" s="18"/>
      <c r="H74" s="17"/>
      <c r="I74" s="19"/>
      <c r="J74" s="20" t="str">
        <f aca="true">IF(OR(A74="",G74="Credited",G74="Rejected"),"",TODAY()-A74)</f>
        <v/>
      </c>
      <c r="K74" s="20" t="str">
        <f aca="true">IF(OR(A74="",G74="Credited",G74="Rejected"),"",IF(AND(H74&lt;&gt;"",H74&lt;=TODAY()),"Follow up today",""))</f>
        <v/>
      </c>
      <c r="L74" s="18"/>
    </row>
    <row r="75" customFormat="false" ht="15" hidden="false" customHeight="false" outlineLevel="0" collapsed="false">
      <c r="A75" s="17"/>
      <c r="B75" s="18"/>
      <c r="C75" s="18"/>
      <c r="D75" s="18"/>
      <c r="E75" s="19"/>
      <c r="F75" s="18"/>
      <c r="G75" s="18"/>
      <c r="H75" s="17"/>
      <c r="I75" s="19"/>
      <c r="J75" s="20" t="str">
        <f aca="true">IF(OR(A75="",G75="Credited",G75="Rejected"),"",TODAY()-A75)</f>
        <v/>
      </c>
      <c r="K75" s="20" t="str">
        <f aca="true">IF(OR(A75="",G75="Credited",G75="Rejected"),"",IF(AND(H75&lt;&gt;"",H75&lt;=TODAY()),"Follow up today",""))</f>
        <v/>
      </c>
      <c r="L75" s="18"/>
    </row>
    <row r="76" customFormat="false" ht="15" hidden="false" customHeight="false" outlineLevel="0" collapsed="false">
      <c r="A76" s="17"/>
      <c r="B76" s="18"/>
      <c r="C76" s="18"/>
      <c r="D76" s="18"/>
      <c r="E76" s="19"/>
      <c r="F76" s="18"/>
      <c r="G76" s="18"/>
      <c r="H76" s="17"/>
      <c r="I76" s="19"/>
      <c r="J76" s="20" t="str">
        <f aca="true">IF(OR(A76="",G76="Credited",G76="Rejected"),"",TODAY()-A76)</f>
        <v/>
      </c>
      <c r="K76" s="20" t="str">
        <f aca="true">IF(OR(A76="",G76="Credited",G76="Rejected"),"",IF(AND(H76&lt;&gt;"",H76&lt;=TODAY()),"Follow up today",""))</f>
        <v/>
      </c>
      <c r="L76" s="18"/>
    </row>
    <row r="77" customFormat="false" ht="15" hidden="false" customHeight="false" outlineLevel="0" collapsed="false">
      <c r="A77" s="17"/>
      <c r="B77" s="18"/>
      <c r="C77" s="18"/>
      <c r="D77" s="18"/>
      <c r="E77" s="19"/>
      <c r="F77" s="18"/>
      <c r="G77" s="18"/>
      <c r="H77" s="17"/>
      <c r="I77" s="19"/>
      <c r="J77" s="20" t="str">
        <f aca="true">IF(OR(A77="",G77="Credited",G77="Rejected"),"",TODAY()-A77)</f>
        <v/>
      </c>
      <c r="K77" s="20" t="str">
        <f aca="true">IF(OR(A77="",G77="Credited",G77="Rejected"),"",IF(AND(H77&lt;&gt;"",H77&lt;=TODAY()),"Follow up today",""))</f>
        <v/>
      </c>
      <c r="L77" s="18"/>
    </row>
    <row r="78" customFormat="false" ht="15" hidden="false" customHeight="false" outlineLevel="0" collapsed="false">
      <c r="A78" s="17"/>
      <c r="B78" s="18"/>
      <c r="C78" s="18"/>
      <c r="D78" s="18"/>
      <c r="E78" s="19"/>
      <c r="F78" s="18"/>
      <c r="G78" s="18"/>
      <c r="H78" s="17"/>
      <c r="I78" s="19"/>
      <c r="J78" s="20" t="str">
        <f aca="true">IF(OR(A78="",G78="Credited",G78="Rejected"),"",TODAY()-A78)</f>
        <v/>
      </c>
      <c r="K78" s="20" t="str">
        <f aca="true">IF(OR(A78="",G78="Credited",G78="Rejected"),"",IF(AND(H78&lt;&gt;"",H78&lt;=TODAY()),"Follow up today",""))</f>
        <v/>
      </c>
      <c r="L78" s="18"/>
    </row>
    <row r="79" customFormat="false" ht="15" hidden="false" customHeight="false" outlineLevel="0" collapsed="false">
      <c r="A79" s="17"/>
      <c r="B79" s="18"/>
      <c r="C79" s="18"/>
      <c r="D79" s="18"/>
      <c r="E79" s="19"/>
      <c r="F79" s="18"/>
      <c r="G79" s="18"/>
      <c r="H79" s="17"/>
      <c r="I79" s="19"/>
      <c r="J79" s="20" t="str">
        <f aca="true">IF(OR(A79="",G79="Credited",G79="Rejected"),"",TODAY()-A79)</f>
        <v/>
      </c>
      <c r="K79" s="20" t="str">
        <f aca="true">IF(OR(A79="",G79="Credited",G79="Rejected"),"",IF(AND(H79&lt;&gt;"",H79&lt;=TODAY()),"Follow up today",""))</f>
        <v/>
      </c>
      <c r="L79" s="18"/>
    </row>
    <row r="80" customFormat="false" ht="15" hidden="false" customHeight="false" outlineLevel="0" collapsed="false">
      <c r="A80" s="17"/>
      <c r="B80" s="18"/>
      <c r="C80" s="18"/>
      <c r="D80" s="18"/>
      <c r="E80" s="19"/>
      <c r="F80" s="18"/>
      <c r="G80" s="18"/>
      <c r="H80" s="17"/>
      <c r="I80" s="19"/>
      <c r="J80" s="20" t="str">
        <f aca="true">IF(OR(A80="",G80="Credited",G80="Rejected"),"",TODAY()-A80)</f>
        <v/>
      </c>
      <c r="K80" s="20" t="str">
        <f aca="true">IF(OR(A80="",G80="Credited",G80="Rejected"),"",IF(AND(H80&lt;&gt;"",H80&lt;=TODAY()),"Follow up today",""))</f>
        <v/>
      </c>
      <c r="L80" s="18"/>
    </row>
    <row r="81" customFormat="false" ht="15" hidden="false" customHeight="false" outlineLevel="0" collapsed="false">
      <c r="A81" s="17"/>
      <c r="B81" s="18"/>
      <c r="C81" s="18"/>
      <c r="D81" s="18"/>
      <c r="E81" s="19"/>
      <c r="F81" s="18"/>
      <c r="G81" s="18"/>
      <c r="H81" s="17"/>
      <c r="I81" s="19"/>
      <c r="J81" s="20" t="str">
        <f aca="true">IF(OR(A81="",G81="Credited",G81="Rejected"),"",TODAY()-A81)</f>
        <v/>
      </c>
      <c r="K81" s="20" t="str">
        <f aca="true">IF(OR(A81="",G81="Credited",G81="Rejected"),"",IF(AND(H81&lt;&gt;"",H81&lt;=TODAY()),"Follow up today",""))</f>
        <v/>
      </c>
      <c r="L81" s="18"/>
    </row>
    <row r="82" customFormat="false" ht="15" hidden="false" customHeight="false" outlineLevel="0" collapsed="false">
      <c r="A82" s="17"/>
      <c r="B82" s="18"/>
      <c r="C82" s="18"/>
      <c r="D82" s="18"/>
      <c r="E82" s="19"/>
      <c r="F82" s="18"/>
      <c r="G82" s="18"/>
      <c r="H82" s="17"/>
      <c r="I82" s="19"/>
      <c r="J82" s="20" t="str">
        <f aca="true">IF(OR(A82="",G82="Credited",G82="Rejected"),"",TODAY()-A82)</f>
        <v/>
      </c>
      <c r="K82" s="20" t="str">
        <f aca="true">IF(OR(A82="",G82="Credited",G82="Rejected"),"",IF(AND(H82&lt;&gt;"",H82&lt;=TODAY()),"Follow up today",""))</f>
        <v/>
      </c>
      <c r="L82" s="18"/>
    </row>
    <row r="83" customFormat="false" ht="15" hidden="false" customHeight="false" outlineLevel="0" collapsed="false">
      <c r="A83" s="17"/>
      <c r="B83" s="18"/>
      <c r="C83" s="18"/>
      <c r="D83" s="18"/>
      <c r="E83" s="19"/>
      <c r="F83" s="18"/>
      <c r="G83" s="18"/>
      <c r="H83" s="17"/>
      <c r="I83" s="19"/>
      <c r="J83" s="20" t="str">
        <f aca="true">IF(OR(A83="",G83="Credited",G83="Rejected"),"",TODAY()-A83)</f>
        <v/>
      </c>
      <c r="K83" s="20" t="str">
        <f aca="true">IF(OR(A83="",G83="Credited",G83="Rejected"),"",IF(AND(H83&lt;&gt;"",H83&lt;=TODAY()),"Follow up today",""))</f>
        <v/>
      </c>
      <c r="L83" s="18"/>
    </row>
    <row r="84" customFormat="false" ht="15" hidden="false" customHeight="false" outlineLevel="0" collapsed="false">
      <c r="A84" s="17"/>
      <c r="B84" s="18"/>
      <c r="C84" s="18"/>
      <c r="D84" s="18"/>
      <c r="E84" s="19"/>
      <c r="F84" s="18"/>
      <c r="G84" s="18"/>
      <c r="H84" s="17"/>
      <c r="I84" s="19"/>
      <c r="J84" s="20" t="str">
        <f aca="true">IF(OR(A84="",G84="Credited",G84="Rejected"),"",TODAY()-A84)</f>
        <v/>
      </c>
      <c r="K84" s="20" t="str">
        <f aca="true">IF(OR(A84="",G84="Credited",G84="Rejected"),"",IF(AND(H84&lt;&gt;"",H84&lt;=TODAY()),"Follow up today",""))</f>
        <v/>
      </c>
      <c r="L84" s="18"/>
    </row>
    <row r="85" customFormat="false" ht="15" hidden="false" customHeight="false" outlineLevel="0" collapsed="false">
      <c r="A85" s="17"/>
      <c r="B85" s="18"/>
      <c r="C85" s="18"/>
      <c r="D85" s="18"/>
      <c r="E85" s="19"/>
      <c r="F85" s="18"/>
      <c r="G85" s="18"/>
      <c r="H85" s="17"/>
      <c r="I85" s="19"/>
      <c r="J85" s="20" t="str">
        <f aca="true">IF(OR(A85="",G85="Credited",G85="Rejected"),"",TODAY()-A85)</f>
        <v/>
      </c>
      <c r="K85" s="20" t="str">
        <f aca="true">IF(OR(A85="",G85="Credited",G85="Rejected"),"",IF(AND(H85&lt;&gt;"",H85&lt;=TODAY()),"Follow up today",""))</f>
        <v/>
      </c>
      <c r="L85" s="18"/>
    </row>
    <row r="86" customFormat="false" ht="15" hidden="false" customHeight="false" outlineLevel="0" collapsed="false">
      <c r="A86" s="17"/>
      <c r="B86" s="18"/>
      <c r="C86" s="18"/>
      <c r="D86" s="18"/>
      <c r="E86" s="19"/>
      <c r="F86" s="18"/>
      <c r="G86" s="18"/>
      <c r="H86" s="17"/>
      <c r="I86" s="19"/>
      <c r="J86" s="20" t="str">
        <f aca="true">IF(OR(A86="",G86="Credited",G86="Rejected"),"",TODAY()-A86)</f>
        <v/>
      </c>
      <c r="K86" s="20" t="str">
        <f aca="true">IF(OR(A86="",G86="Credited",G86="Rejected"),"",IF(AND(H86&lt;&gt;"",H86&lt;=TODAY()),"Follow up today",""))</f>
        <v/>
      </c>
      <c r="L86" s="18"/>
    </row>
    <row r="87" customFormat="false" ht="15" hidden="false" customHeight="false" outlineLevel="0" collapsed="false">
      <c r="A87" s="17"/>
      <c r="B87" s="18"/>
      <c r="C87" s="18"/>
      <c r="D87" s="18"/>
      <c r="E87" s="19"/>
      <c r="F87" s="18"/>
      <c r="G87" s="18"/>
      <c r="H87" s="17"/>
      <c r="I87" s="19"/>
      <c r="J87" s="20" t="str">
        <f aca="true">IF(OR(A87="",G87="Credited",G87="Rejected"),"",TODAY()-A87)</f>
        <v/>
      </c>
      <c r="K87" s="20" t="str">
        <f aca="true">IF(OR(A87="",G87="Credited",G87="Rejected"),"",IF(AND(H87&lt;&gt;"",H87&lt;=TODAY()),"Follow up today",""))</f>
        <v/>
      </c>
      <c r="L87" s="18"/>
    </row>
    <row r="88" customFormat="false" ht="15" hidden="false" customHeight="false" outlineLevel="0" collapsed="false">
      <c r="A88" s="17"/>
      <c r="B88" s="18"/>
      <c r="C88" s="18"/>
      <c r="D88" s="18"/>
      <c r="E88" s="19"/>
      <c r="F88" s="18"/>
      <c r="G88" s="18"/>
      <c r="H88" s="17"/>
      <c r="I88" s="19"/>
      <c r="J88" s="20" t="str">
        <f aca="true">IF(OR(A88="",G88="Credited",G88="Rejected"),"",TODAY()-A88)</f>
        <v/>
      </c>
      <c r="K88" s="20" t="str">
        <f aca="true">IF(OR(A88="",G88="Credited",G88="Rejected"),"",IF(AND(H88&lt;&gt;"",H88&lt;=TODAY()),"Follow up today",""))</f>
        <v/>
      </c>
      <c r="L88" s="18"/>
    </row>
    <row r="89" customFormat="false" ht="15" hidden="false" customHeight="false" outlineLevel="0" collapsed="false">
      <c r="A89" s="17"/>
      <c r="B89" s="18"/>
      <c r="C89" s="18"/>
      <c r="D89" s="18"/>
      <c r="E89" s="19"/>
      <c r="F89" s="18"/>
      <c r="G89" s="18"/>
      <c r="H89" s="17"/>
      <c r="I89" s="19"/>
      <c r="J89" s="20" t="str">
        <f aca="true">IF(OR(A89="",G89="Credited",G89="Rejected"),"",TODAY()-A89)</f>
        <v/>
      </c>
      <c r="K89" s="20" t="str">
        <f aca="true">IF(OR(A89="",G89="Credited",G89="Rejected"),"",IF(AND(H89&lt;&gt;"",H89&lt;=TODAY()),"Follow up today",""))</f>
        <v/>
      </c>
      <c r="L89" s="18"/>
    </row>
    <row r="90" customFormat="false" ht="15" hidden="false" customHeight="false" outlineLevel="0" collapsed="false">
      <c r="A90" s="17"/>
      <c r="B90" s="18"/>
      <c r="C90" s="18"/>
      <c r="D90" s="18"/>
      <c r="E90" s="19"/>
      <c r="F90" s="18"/>
      <c r="G90" s="18"/>
      <c r="H90" s="17"/>
      <c r="I90" s="19"/>
      <c r="J90" s="20" t="str">
        <f aca="true">IF(OR(A90="",G90="Credited",G90="Rejected"),"",TODAY()-A90)</f>
        <v/>
      </c>
      <c r="K90" s="20" t="str">
        <f aca="true">IF(OR(A90="",G90="Credited",G90="Rejected"),"",IF(AND(H90&lt;&gt;"",H90&lt;=TODAY()),"Follow up today",""))</f>
        <v/>
      </c>
      <c r="L90" s="18"/>
    </row>
    <row r="91" customFormat="false" ht="15" hidden="false" customHeight="false" outlineLevel="0" collapsed="false">
      <c r="A91" s="17"/>
      <c r="B91" s="18"/>
      <c r="C91" s="18"/>
      <c r="D91" s="18"/>
      <c r="E91" s="19"/>
      <c r="F91" s="18"/>
      <c r="G91" s="18"/>
      <c r="H91" s="17"/>
      <c r="I91" s="19"/>
      <c r="J91" s="20" t="str">
        <f aca="true">IF(OR(A91="",G91="Credited",G91="Rejected"),"",TODAY()-A91)</f>
        <v/>
      </c>
      <c r="K91" s="20" t="str">
        <f aca="true">IF(OR(A91="",G91="Credited",G91="Rejected"),"",IF(AND(H91&lt;&gt;"",H91&lt;=TODAY()),"Follow up today",""))</f>
        <v/>
      </c>
      <c r="L91" s="18"/>
    </row>
    <row r="92" customFormat="false" ht="15" hidden="false" customHeight="false" outlineLevel="0" collapsed="false">
      <c r="A92" s="17"/>
      <c r="B92" s="18"/>
      <c r="C92" s="18"/>
      <c r="D92" s="18"/>
      <c r="E92" s="19"/>
      <c r="F92" s="18"/>
      <c r="G92" s="18"/>
      <c r="H92" s="17"/>
      <c r="I92" s="19"/>
      <c r="J92" s="20" t="str">
        <f aca="true">IF(OR(A92="",G92="Credited",G92="Rejected"),"",TODAY()-A92)</f>
        <v/>
      </c>
      <c r="K92" s="20" t="str">
        <f aca="true">IF(OR(A92="",G92="Credited",G92="Rejected"),"",IF(AND(H92&lt;&gt;"",H92&lt;=TODAY()),"Follow up today",""))</f>
        <v/>
      </c>
      <c r="L92" s="18"/>
    </row>
    <row r="93" customFormat="false" ht="15" hidden="false" customHeight="false" outlineLevel="0" collapsed="false">
      <c r="A93" s="17"/>
      <c r="B93" s="18"/>
      <c r="C93" s="18"/>
      <c r="D93" s="18"/>
      <c r="E93" s="19"/>
      <c r="F93" s="18"/>
      <c r="G93" s="18"/>
      <c r="H93" s="17"/>
      <c r="I93" s="19"/>
      <c r="J93" s="20" t="str">
        <f aca="true">IF(OR(A93="",G93="Credited",G93="Rejected"),"",TODAY()-A93)</f>
        <v/>
      </c>
      <c r="K93" s="20" t="str">
        <f aca="true">IF(OR(A93="",G93="Credited",G93="Rejected"),"",IF(AND(H93&lt;&gt;"",H93&lt;=TODAY()),"Follow up today",""))</f>
        <v/>
      </c>
      <c r="L93" s="18"/>
    </row>
    <row r="94" customFormat="false" ht="15" hidden="false" customHeight="false" outlineLevel="0" collapsed="false">
      <c r="A94" s="17"/>
      <c r="B94" s="18"/>
      <c r="C94" s="18"/>
      <c r="D94" s="18"/>
      <c r="E94" s="19"/>
      <c r="F94" s="18"/>
      <c r="G94" s="18"/>
      <c r="H94" s="17"/>
      <c r="I94" s="19"/>
      <c r="J94" s="20" t="str">
        <f aca="true">IF(OR(A94="",G94="Credited",G94="Rejected"),"",TODAY()-A94)</f>
        <v/>
      </c>
      <c r="K94" s="20" t="str">
        <f aca="true">IF(OR(A94="",G94="Credited",G94="Rejected"),"",IF(AND(H94&lt;&gt;"",H94&lt;=TODAY()),"Follow up today",""))</f>
        <v/>
      </c>
      <c r="L94" s="18"/>
    </row>
    <row r="95" customFormat="false" ht="15" hidden="false" customHeight="false" outlineLevel="0" collapsed="false">
      <c r="A95" s="17"/>
      <c r="B95" s="18"/>
      <c r="C95" s="18"/>
      <c r="D95" s="18"/>
      <c r="E95" s="19"/>
      <c r="F95" s="18"/>
      <c r="G95" s="18"/>
      <c r="H95" s="17"/>
      <c r="I95" s="19"/>
      <c r="J95" s="20" t="str">
        <f aca="true">IF(OR(A95="",G95="Credited",G95="Rejected"),"",TODAY()-A95)</f>
        <v/>
      </c>
      <c r="K95" s="20" t="str">
        <f aca="true">IF(OR(A95="",G95="Credited",G95="Rejected"),"",IF(AND(H95&lt;&gt;"",H95&lt;=TODAY()),"Follow up today",""))</f>
        <v/>
      </c>
      <c r="L95" s="18"/>
    </row>
    <row r="96" customFormat="false" ht="15" hidden="false" customHeight="false" outlineLevel="0" collapsed="false">
      <c r="A96" s="17"/>
      <c r="B96" s="18"/>
      <c r="C96" s="18"/>
      <c r="D96" s="18"/>
      <c r="E96" s="19"/>
      <c r="F96" s="18"/>
      <c r="G96" s="18"/>
      <c r="H96" s="17"/>
      <c r="I96" s="19"/>
      <c r="J96" s="20" t="str">
        <f aca="true">IF(OR(A96="",G96="Credited",G96="Rejected"),"",TODAY()-A96)</f>
        <v/>
      </c>
      <c r="K96" s="20" t="str">
        <f aca="true">IF(OR(A96="",G96="Credited",G96="Rejected"),"",IF(AND(H96&lt;&gt;"",H96&lt;=TODAY()),"Follow up today",""))</f>
        <v/>
      </c>
      <c r="L96" s="18"/>
    </row>
    <row r="97" customFormat="false" ht="15" hidden="false" customHeight="false" outlineLevel="0" collapsed="false">
      <c r="A97" s="17"/>
      <c r="B97" s="18"/>
      <c r="C97" s="18"/>
      <c r="D97" s="18"/>
      <c r="E97" s="19"/>
      <c r="F97" s="18"/>
      <c r="G97" s="18"/>
      <c r="H97" s="17"/>
      <c r="I97" s="19"/>
      <c r="J97" s="20" t="str">
        <f aca="true">IF(OR(A97="",G97="Credited",G97="Rejected"),"",TODAY()-A97)</f>
        <v/>
      </c>
      <c r="K97" s="20" t="str">
        <f aca="true">IF(OR(A97="",G97="Credited",G97="Rejected"),"",IF(AND(H97&lt;&gt;"",H97&lt;=TODAY()),"Follow up today",""))</f>
        <v/>
      </c>
      <c r="L97" s="18"/>
    </row>
    <row r="98" customFormat="false" ht="15" hidden="false" customHeight="false" outlineLevel="0" collapsed="false">
      <c r="A98" s="17"/>
      <c r="B98" s="18"/>
      <c r="C98" s="18"/>
      <c r="D98" s="18"/>
      <c r="E98" s="19"/>
      <c r="F98" s="18"/>
      <c r="G98" s="18"/>
      <c r="H98" s="17"/>
      <c r="I98" s="19"/>
      <c r="J98" s="20" t="str">
        <f aca="true">IF(OR(A98="",G98="Credited",G98="Rejected"),"",TODAY()-A98)</f>
        <v/>
      </c>
      <c r="K98" s="20" t="str">
        <f aca="true">IF(OR(A98="",G98="Credited",G98="Rejected"),"",IF(AND(H98&lt;&gt;"",H98&lt;=TODAY()),"Follow up today",""))</f>
        <v/>
      </c>
      <c r="L98" s="18"/>
    </row>
    <row r="99" customFormat="false" ht="15" hidden="false" customHeight="false" outlineLevel="0" collapsed="false">
      <c r="A99" s="17"/>
      <c r="B99" s="18"/>
      <c r="C99" s="18"/>
      <c r="D99" s="18"/>
      <c r="E99" s="19"/>
      <c r="F99" s="18"/>
      <c r="G99" s="18"/>
      <c r="H99" s="17"/>
      <c r="I99" s="19"/>
      <c r="J99" s="20" t="str">
        <f aca="true">IF(OR(A99="",G99="Credited",G99="Rejected"),"",TODAY()-A99)</f>
        <v/>
      </c>
      <c r="K99" s="20" t="str">
        <f aca="true">IF(OR(A99="",G99="Credited",G99="Rejected"),"",IF(AND(H99&lt;&gt;"",H99&lt;=TODAY()),"Follow up today",""))</f>
        <v/>
      </c>
      <c r="L99" s="18"/>
    </row>
    <row r="100" customFormat="false" ht="15" hidden="false" customHeight="false" outlineLevel="0" collapsed="false">
      <c r="A100" s="17"/>
      <c r="B100" s="18"/>
      <c r="C100" s="18"/>
      <c r="D100" s="18"/>
      <c r="E100" s="19"/>
      <c r="F100" s="18"/>
      <c r="G100" s="18"/>
      <c r="H100" s="17"/>
      <c r="I100" s="19"/>
      <c r="J100" s="20" t="str">
        <f aca="true">IF(OR(A100="",G100="Credited",G100="Rejected"),"",TODAY()-A100)</f>
        <v/>
      </c>
      <c r="K100" s="20" t="str">
        <f aca="true">IF(OR(A100="",G100="Credited",G100="Rejected"),"",IF(AND(H100&lt;&gt;"",H100&lt;=TODAY()),"Follow up today",""))</f>
        <v/>
      </c>
      <c r="L100" s="18"/>
    </row>
    <row r="101" customFormat="false" ht="15" hidden="false" customHeight="false" outlineLevel="0" collapsed="false">
      <c r="A101" s="17"/>
      <c r="B101" s="18"/>
      <c r="C101" s="18"/>
      <c r="D101" s="18"/>
      <c r="E101" s="19"/>
      <c r="F101" s="18"/>
      <c r="G101" s="18"/>
      <c r="H101" s="17"/>
      <c r="I101" s="19"/>
      <c r="J101" s="20" t="str">
        <f aca="true">IF(OR(A101="",G101="Credited",G101="Rejected"),"",TODAY()-A101)</f>
        <v/>
      </c>
      <c r="K101" s="20" t="str">
        <f aca="true">IF(OR(A101="",G101="Credited",G101="Rejected"),"",IF(AND(H101&lt;&gt;"",H101&lt;=TODAY()),"Follow up today",""))</f>
        <v/>
      </c>
      <c r="L101" s="18"/>
    </row>
    <row r="102" customFormat="false" ht="15" hidden="false" customHeight="false" outlineLevel="0" collapsed="false">
      <c r="A102" s="17"/>
      <c r="B102" s="18"/>
      <c r="C102" s="18"/>
      <c r="D102" s="18"/>
      <c r="E102" s="19"/>
      <c r="F102" s="18"/>
      <c r="G102" s="18"/>
      <c r="H102" s="17"/>
      <c r="I102" s="19"/>
      <c r="J102" s="20" t="str">
        <f aca="true">IF(OR(A102="",G102="Credited",G102="Rejected"),"",TODAY()-A102)</f>
        <v/>
      </c>
      <c r="K102" s="20" t="str">
        <f aca="true">IF(OR(A102="",G102="Credited",G102="Rejected"),"",IF(AND(H102&lt;&gt;"",H102&lt;=TODAY()),"Follow up today",""))</f>
        <v/>
      </c>
      <c r="L102" s="18"/>
    </row>
    <row r="103" customFormat="false" ht="15" hidden="false" customHeight="false" outlineLevel="0" collapsed="false">
      <c r="A103" s="17"/>
      <c r="B103" s="18"/>
      <c r="C103" s="18"/>
      <c r="D103" s="18"/>
      <c r="E103" s="19"/>
      <c r="F103" s="18"/>
      <c r="G103" s="18"/>
      <c r="H103" s="17"/>
      <c r="I103" s="19"/>
      <c r="J103" s="20" t="str">
        <f aca="true">IF(OR(A103="",G103="Credited",G103="Rejected"),"",TODAY()-A103)</f>
        <v/>
      </c>
      <c r="K103" s="20" t="str">
        <f aca="true">IF(OR(A103="",G103="Credited",G103="Rejected"),"",IF(AND(H103&lt;&gt;"",H103&lt;=TODAY()),"Follow up today",""))</f>
        <v/>
      </c>
      <c r="L103" s="18"/>
    </row>
    <row r="104" customFormat="false" ht="15" hidden="false" customHeight="false" outlineLevel="0" collapsed="false">
      <c r="A104" s="17"/>
      <c r="B104" s="18"/>
      <c r="C104" s="18"/>
      <c r="D104" s="18"/>
      <c r="E104" s="19"/>
      <c r="F104" s="18"/>
      <c r="G104" s="18"/>
      <c r="H104" s="17"/>
      <c r="I104" s="19"/>
      <c r="J104" s="20" t="str">
        <f aca="true">IF(OR(A104="",G104="Credited",G104="Rejected"),"",TODAY()-A104)</f>
        <v/>
      </c>
      <c r="K104" s="20" t="str">
        <f aca="true">IF(OR(A104="",G104="Credited",G104="Rejected"),"",IF(AND(H104&lt;&gt;"",H104&lt;=TODAY()),"Follow up today",""))</f>
        <v/>
      </c>
      <c r="L104" s="18"/>
    </row>
    <row r="105" customFormat="false" ht="15" hidden="false" customHeight="false" outlineLevel="0" collapsed="false">
      <c r="A105" s="17"/>
      <c r="B105" s="18"/>
      <c r="C105" s="18"/>
      <c r="D105" s="18"/>
      <c r="E105" s="19"/>
      <c r="F105" s="18"/>
      <c r="G105" s="18"/>
      <c r="H105" s="17"/>
      <c r="I105" s="19"/>
      <c r="J105" s="20" t="str">
        <f aca="true">IF(OR(A105="",G105="Credited",G105="Rejected"),"",TODAY()-A105)</f>
        <v/>
      </c>
      <c r="K105" s="20" t="str">
        <f aca="true">IF(OR(A105="",G105="Credited",G105="Rejected"),"",IF(AND(H105&lt;&gt;"",H105&lt;=TODAY()),"Follow up today",""))</f>
        <v/>
      </c>
      <c r="L105" s="18"/>
    </row>
    <row r="106" customFormat="false" ht="15" hidden="false" customHeight="false" outlineLevel="0" collapsed="false">
      <c r="A106" s="17"/>
      <c r="B106" s="18"/>
      <c r="C106" s="18"/>
      <c r="D106" s="18"/>
      <c r="E106" s="19"/>
      <c r="F106" s="18"/>
      <c r="G106" s="18"/>
      <c r="H106" s="17"/>
      <c r="I106" s="19"/>
      <c r="J106" s="20" t="str">
        <f aca="true">IF(OR(A106="",G106="Credited",G106="Rejected"),"",TODAY()-A106)</f>
        <v/>
      </c>
      <c r="K106" s="20" t="str">
        <f aca="true">IF(OR(A106="",G106="Credited",G106="Rejected"),"",IF(AND(H106&lt;&gt;"",H106&lt;=TODAY()),"Follow up today",""))</f>
        <v/>
      </c>
      <c r="L106" s="18"/>
    </row>
    <row r="107" customFormat="false" ht="15" hidden="false" customHeight="false" outlineLevel="0" collapsed="false">
      <c r="A107" s="17"/>
      <c r="B107" s="18"/>
      <c r="C107" s="18"/>
      <c r="D107" s="18"/>
      <c r="E107" s="19"/>
      <c r="F107" s="18"/>
      <c r="G107" s="18"/>
      <c r="H107" s="17"/>
      <c r="I107" s="19"/>
      <c r="J107" s="20" t="str">
        <f aca="true">IF(OR(A107="",G107="Credited",G107="Rejected"),"",TODAY()-A107)</f>
        <v/>
      </c>
      <c r="K107" s="20" t="str">
        <f aca="true">IF(OR(A107="",G107="Credited",G107="Rejected"),"",IF(AND(H107&lt;&gt;"",H107&lt;=TODAY()),"Follow up today",""))</f>
        <v/>
      </c>
      <c r="L107" s="18"/>
    </row>
    <row r="108" customFormat="false" ht="15" hidden="false" customHeight="false" outlineLevel="0" collapsed="false">
      <c r="A108" s="17"/>
      <c r="B108" s="18"/>
      <c r="C108" s="18"/>
      <c r="D108" s="18"/>
      <c r="E108" s="19"/>
      <c r="F108" s="18"/>
      <c r="G108" s="18"/>
      <c r="H108" s="17"/>
      <c r="I108" s="19"/>
      <c r="J108" s="20" t="str">
        <f aca="true">IF(OR(A108="",G108="Credited",G108="Rejected"),"",TODAY()-A108)</f>
        <v/>
      </c>
      <c r="K108" s="20" t="str">
        <f aca="true">IF(OR(A108="",G108="Credited",G108="Rejected"),"",IF(AND(H108&lt;&gt;"",H108&lt;=TODAY()),"Follow up today",""))</f>
        <v/>
      </c>
      <c r="L108" s="18"/>
    </row>
    <row r="109" customFormat="false" ht="15" hidden="false" customHeight="false" outlineLevel="0" collapsed="false">
      <c r="A109" s="17"/>
      <c r="B109" s="18"/>
      <c r="C109" s="18"/>
      <c r="D109" s="18"/>
      <c r="E109" s="19"/>
      <c r="F109" s="18"/>
      <c r="G109" s="18"/>
      <c r="H109" s="17"/>
      <c r="I109" s="19"/>
      <c r="J109" s="20" t="str">
        <f aca="true">IF(OR(A109="",G109="Credited",G109="Rejected"),"",TODAY()-A109)</f>
        <v/>
      </c>
      <c r="K109" s="20" t="str">
        <f aca="true">IF(OR(A109="",G109="Credited",G109="Rejected"),"",IF(AND(H109&lt;&gt;"",H109&lt;=TODAY()),"Follow up today",""))</f>
        <v/>
      </c>
      <c r="L109" s="18"/>
    </row>
    <row r="110" customFormat="false" ht="15" hidden="false" customHeight="false" outlineLevel="0" collapsed="false">
      <c r="A110" s="17"/>
      <c r="B110" s="18"/>
      <c r="C110" s="18"/>
      <c r="D110" s="18"/>
      <c r="E110" s="19"/>
      <c r="F110" s="18"/>
      <c r="G110" s="18"/>
      <c r="H110" s="17"/>
      <c r="I110" s="19"/>
      <c r="J110" s="20" t="str">
        <f aca="true">IF(OR(A110="",G110="Credited",G110="Rejected"),"",TODAY()-A110)</f>
        <v/>
      </c>
      <c r="K110" s="20" t="str">
        <f aca="true">IF(OR(A110="",G110="Credited",G110="Rejected"),"",IF(AND(H110&lt;&gt;"",H110&lt;=TODAY()),"Follow up today",""))</f>
        <v/>
      </c>
      <c r="L110" s="18"/>
    </row>
    <row r="111" customFormat="false" ht="15" hidden="false" customHeight="false" outlineLevel="0" collapsed="false">
      <c r="A111" s="17"/>
      <c r="B111" s="18"/>
      <c r="C111" s="18"/>
      <c r="D111" s="18"/>
      <c r="E111" s="19"/>
      <c r="F111" s="18"/>
      <c r="G111" s="18"/>
      <c r="H111" s="17"/>
      <c r="I111" s="19"/>
      <c r="J111" s="20" t="str">
        <f aca="true">IF(OR(A111="",G111="Credited",G111="Rejected"),"",TODAY()-A111)</f>
        <v/>
      </c>
      <c r="K111" s="20" t="str">
        <f aca="true">IF(OR(A111="",G111="Credited",G111="Rejected"),"",IF(AND(H111&lt;&gt;"",H111&lt;=TODAY()),"Follow up today",""))</f>
        <v/>
      </c>
      <c r="L111" s="18"/>
    </row>
    <row r="112" customFormat="false" ht="15" hidden="false" customHeight="false" outlineLevel="0" collapsed="false">
      <c r="A112" s="17"/>
      <c r="B112" s="18"/>
      <c r="C112" s="18"/>
      <c r="D112" s="18"/>
      <c r="E112" s="19"/>
      <c r="F112" s="18"/>
      <c r="G112" s="18"/>
      <c r="H112" s="17"/>
      <c r="I112" s="19"/>
      <c r="J112" s="20" t="str">
        <f aca="true">IF(OR(A112="",G112="Credited",G112="Rejected"),"",TODAY()-A112)</f>
        <v/>
      </c>
      <c r="K112" s="20" t="str">
        <f aca="true">IF(OR(A112="",G112="Credited",G112="Rejected"),"",IF(AND(H112&lt;&gt;"",H112&lt;=TODAY()),"Follow up today",""))</f>
        <v/>
      </c>
      <c r="L112" s="18"/>
    </row>
    <row r="113" customFormat="false" ht="15" hidden="false" customHeight="false" outlineLevel="0" collapsed="false">
      <c r="A113" s="17"/>
      <c r="B113" s="18"/>
      <c r="C113" s="18"/>
      <c r="D113" s="18"/>
      <c r="E113" s="19"/>
      <c r="F113" s="18"/>
      <c r="G113" s="18"/>
      <c r="H113" s="17"/>
      <c r="I113" s="19"/>
      <c r="J113" s="20" t="str">
        <f aca="true">IF(OR(A113="",G113="Credited",G113="Rejected"),"",TODAY()-A113)</f>
        <v/>
      </c>
      <c r="K113" s="20" t="str">
        <f aca="true">IF(OR(A113="",G113="Credited",G113="Rejected"),"",IF(AND(H113&lt;&gt;"",H113&lt;=TODAY()),"Follow up today",""))</f>
        <v/>
      </c>
      <c r="L113" s="18"/>
    </row>
    <row r="114" customFormat="false" ht="15" hidden="false" customHeight="false" outlineLevel="0" collapsed="false">
      <c r="A114" s="17"/>
      <c r="B114" s="18"/>
      <c r="C114" s="18"/>
      <c r="D114" s="18"/>
      <c r="E114" s="19"/>
      <c r="F114" s="18"/>
      <c r="G114" s="18"/>
      <c r="H114" s="17"/>
      <c r="I114" s="19"/>
      <c r="J114" s="20" t="str">
        <f aca="true">IF(OR(A114="",G114="Credited",G114="Rejected"),"",TODAY()-A114)</f>
        <v/>
      </c>
      <c r="K114" s="20" t="str">
        <f aca="true">IF(OR(A114="",G114="Credited",G114="Rejected"),"",IF(AND(H114&lt;&gt;"",H114&lt;=TODAY()),"Follow up today",""))</f>
        <v/>
      </c>
      <c r="L114" s="18"/>
    </row>
    <row r="115" customFormat="false" ht="15" hidden="false" customHeight="false" outlineLevel="0" collapsed="false">
      <c r="A115" s="17"/>
      <c r="B115" s="18"/>
      <c r="C115" s="18"/>
      <c r="D115" s="18"/>
      <c r="E115" s="19"/>
      <c r="F115" s="18"/>
      <c r="G115" s="18"/>
      <c r="H115" s="17"/>
      <c r="I115" s="19"/>
      <c r="J115" s="20" t="str">
        <f aca="true">IF(OR(A115="",G115="Credited",G115="Rejected"),"",TODAY()-A115)</f>
        <v/>
      </c>
      <c r="K115" s="20" t="str">
        <f aca="true">IF(OR(A115="",G115="Credited",G115="Rejected"),"",IF(AND(H115&lt;&gt;"",H115&lt;=TODAY()),"Follow up today",""))</f>
        <v/>
      </c>
      <c r="L115" s="18"/>
    </row>
    <row r="116" customFormat="false" ht="15" hidden="false" customHeight="false" outlineLevel="0" collapsed="false">
      <c r="A116" s="17"/>
      <c r="B116" s="18"/>
      <c r="C116" s="18"/>
      <c r="D116" s="18"/>
      <c r="E116" s="19"/>
      <c r="F116" s="18"/>
      <c r="G116" s="18"/>
      <c r="H116" s="17"/>
      <c r="I116" s="19"/>
      <c r="J116" s="20" t="str">
        <f aca="true">IF(OR(A116="",G116="Credited",G116="Rejected"),"",TODAY()-A116)</f>
        <v/>
      </c>
      <c r="K116" s="20" t="str">
        <f aca="true">IF(OR(A116="",G116="Credited",G116="Rejected"),"",IF(AND(H116&lt;&gt;"",H116&lt;=TODAY()),"Follow up today",""))</f>
        <v/>
      </c>
      <c r="L116" s="18"/>
    </row>
    <row r="117" customFormat="false" ht="15" hidden="false" customHeight="false" outlineLevel="0" collapsed="false">
      <c r="A117" s="17"/>
      <c r="B117" s="18"/>
      <c r="C117" s="18"/>
      <c r="D117" s="18"/>
      <c r="E117" s="19"/>
      <c r="F117" s="18"/>
      <c r="G117" s="18"/>
      <c r="H117" s="17"/>
      <c r="I117" s="19"/>
      <c r="J117" s="20" t="str">
        <f aca="true">IF(OR(A117="",G117="Credited",G117="Rejected"),"",TODAY()-A117)</f>
        <v/>
      </c>
      <c r="K117" s="20" t="str">
        <f aca="true">IF(OR(A117="",G117="Credited",G117="Rejected"),"",IF(AND(H117&lt;&gt;"",H117&lt;=TODAY()),"Follow up today",""))</f>
        <v/>
      </c>
      <c r="L117" s="18"/>
    </row>
    <row r="118" customFormat="false" ht="15" hidden="false" customHeight="false" outlineLevel="0" collapsed="false">
      <c r="A118" s="17"/>
      <c r="B118" s="18"/>
      <c r="C118" s="18"/>
      <c r="D118" s="18"/>
      <c r="E118" s="19"/>
      <c r="F118" s="18"/>
      <c r="G118" s="18"/>
      <c r="H118" s="17"/>
      <c r="I118" s="19"/>
      <c r="J118" s="20" t="str">
        <f aca="true">IF(OR(A118="",G118="Credited",G118="Rejected"),"",TODAY()-A118)</f>
        <v/>
      </c>
      <c r="K118" s="20" t="str">
        <f aca="true">IF(OR(A118="",G118="Credited",G118="Rejected"),"",IF(AND(H118&lt;&gt;"",H118&lt;=TODAY()),"Follow up today",""))</f>
        <v/>
      </c>
      <c r="L118" s="18"/>
    </row>
    <row r="119" customFormat="false" ht="15" hidden="false" customHeight="false" outlineLevel="0" collapsed="false">
      <c r="A119" s="17"/>
      <c r="B119" s="18"/>
      <c r="C119" s="18"/>
      <c r="D119" s="18"/>
      <c r="E119" s="19"/>
      <c r="F119" s="18"/>
      <c r="G119" s="18"/>
      <c r="H119" s="17"/>
      <c r="I119" s="19"/>
      <c r="J119" s="20" t="str">
        <f aca="true">IF(OR(A119="",G119="Credited",G119="Rejected"),"",TODAY()-A119)</f>
        <v/>
      </c>
      <c r="K119" s="20" t="str">
        <f aca="true">IF(OR(A119="",G119="Credited",G119="Rejected"),"",IF(AND(H119&lt;&gt;"",H119&lt;=TODAY()),"Follow up today",""))</f>
        <v/>
      </c>
      <c r="L119" s="18"/>
    </row>
    <row r="120" customFormat="false" ht="15" hidden="false" customHeight="false" outlineLevel="0" collapsed="false">
      <c r="A120" s="17"/>
      <c r="B120" s="18"/>
      <c r="C120" s="18"/>
      <c r="D120" s="18"/>
      <c r="E120" s="19"/>
      <c r="F120" s="18"/>
      <c r="G120" s="18"/>
      <c r="H120" s="17"/>
      <c r="I120" s="19"/>
      <c r="J120" s="20" t="str">
        <f aca="true">IF(OR(A120="",G120="Credited",G120="Rejected"),"",TODAY()-A120)</f>
        <v/>
      </c>
      <c r="K120" s="20" t="str">
        <f aca="true">IF(OR(A120="",G120="Credited",G120="Rejected"),"",IF(AND(H120&lt;&gt;"",H120&lt;=TODAY()),"Follow up today",""))</f>
        <v/>
      </c>
      <c r="L120" s="18"/>
    </row>
    <row r="121" customFormat="false" ht="15" hidden="false" customHeight="false" outlineLevel="0" collapsed="false">
      <c r="A121" s="17"/>
      <c r="B121" s="18"/>
      <c r="C121" s="18"/>
      <c r="D121" s="18"/>
      <c r="E121" s="19"/>
      <c r="F121" s="18"/>
      <c r="G121" s="18"/>
      <c r="H121" s="17"/>
      <c r="I121" s="19"/>
      <c r="J121" s="20" t="str">
        <f aca="true">IF(OR(A121="",G121="Credited",G121="Rejected"),"",TODAY()-A121)</f>
        <v/>
      </c>
      <c r="K121" s="20" t="str">
        <f aca="true">IF(OR(A121="",G121="Credited",G121="Rejected"),"",IF(AND(H121&lt;&gt;"",H121&lt;=TODAY()),"Follow up today",""))</f>
        <v/>
      </c>
      <c r="L121" s="18"/>
    </row>
    <row r="122" customFormat="false" ht="15" hidden="false" customHeight="false" outlineLevel="0" collapsed="false">
      <c r="A122" s="17"/>
      <c r="B122" s="18"/>
      <c r="C122" s="18"/>
      <c r="D122" s="18"/>
      <c r="E122" s="19"/>
      <c r="F122" s="18"/>
      <c r="G122" s="18"/>
      <c r="H122" s="17"/>
      <c r="I122" s="19"/>
      <c r="J122" s="20" t="str">
        <f aca="true">IF(OR(A122="",G122="Credited",G122="Rejected"),"",TODAY()-A122)</f>
        <v/>
      </c>
      <c r="K122" s="20" t="str">
        <f aca="true">IF(OR(A122="",G122="Credited",G122="Rejected"),"",IF(AND(H122&lt;&gt;"",H122&lt;=TODAY()),"Follow up today",""))</f>
        <v/>
      </c>
      <c r="L122" s="18"/>
    </row>
    <row r="123" customFormat="false" ht="15" hidden="false" customHeight="false" outlineLevel="0" collapsed="false">
      <c r="A123" s="17"/>
      <c r="B123" s="18"/>
      <c r="C123" s="18"/>
      <c r="D123" s="18"/>
      <c r="E123" s="19"/>
      <c r="F123" s="18"/>
      <c r="G123" s="18"/>
      <c r="H123" s="17"/>
      <c r="I123" s="19"/>
      <c r="J123" s="20" t="str">
        <f aca="true">IF(OR(A123="",G123="Credited",G123="Rejected"),"",TODAY()-A123)</f>
        <v/>
      </c>
      <c r="K123" s="20" t="str">
        <f aca="true">IF(OR(A123="",G123="Credited",G123="Rejected"),"",IF(AND(H123&lt;&gt;"",H123&lt;=TODAY()),"Follow up today",""))</f>
        <v/>
      </c>
      <c r="L123" s="18"/>
    </row>
    <row r="124" customFormat="false" ht="15" hidden="false" customHeight="false" outlineLevel="0" collapsed="false">
      <c r="A124" s="17"/>
      <c r="B124" s="18"/>
      <c r="C124" s="18"/>
      <c r="D124" s="18"/>
      <c r="E124" s="19"/>
      <c r="F124" s="18"/>
      <c r="G124" s="18"/>
      <c r="H124" s="17"/>
      <c r="I124" s="19"/>
      <c r="J124" s="20" t="str">
        <f aca="true">IF(OR(A124="",G124="Credited",G124="Rejected"),"",TODAY()-A124)</f>
        <v/>
      </c>
      <c r="K124" s="20" t="str">
        <f aca="true">IF(OR(A124="",G124="Credited",G124="Rejected"),"",IF(AND(H124&lt;&gt;"",H124&lt;=TODAY()),"Follow up today",""))</f>
        <v/>
      </c>
      <c r="L124" s="18"/>
    </row>
    <row r="125" customFormat="false" ht="15" hidden="false" customHeight="false" outlineLevel="0" collapsed="false">
      <c r="A125" s="17"/>
      <c r="B125" s="18"/>
      <c r="C125" s="18"/>
      <c r="D125" s="18"/>
      <c r="E125" s="19"/>
      <c r="F125" s="18"/>
      <c r="G125" s="18"/>
      <c r="H125" s="17"/>
      <c r="I125" s="19"/>
      <c r="J125" s="20" t="str">
        <f aca="true">IF(OR(A125="",G125="Credited",G125="Rejected"),"",TODAY()-A125)</f>
        <v/>
      </c>
      <c r="K125" s="20" t="str">
        <f aca="true">IF(OR(A125="",G125="Credited",G125="Rejected"),"",IF(AND(H125&lt;&gt;"",H125&lt;=TODAY()),"Follow up today",""))</f>
        <v/>
      </c>
      <c r="L125" s="18"/>
    </row>
    <row r="126" customFormat="false" ht="15" hidden="false" customHeight="false" outlineLevel="0" collapsed="false">
      <c r="A126" s="17"/>
      <c r="B126" s="18"/>
      <c r="C126" s="18"/>
      <c r="D126" s="18"/>
      <c r="E126" s="19"/>
      <c r="F126" s="18"/>
      <c r="G126" s="18"/>
      <c r="H126" s="17"/>
      <c r="I126" s="19"/>
      <c r="J126" s="20" t="str">
        <f aca="true">IF(OR(A126="",G126="Credited",G126="Rejected"),"",TODAY()-A126)</f>
        <v/>
      </c>
      <c r="K126" s="20" t="str">
        <f aca="true">IF(OR(A126="",G126="Credited",G126="Rejected"),"",IF(AND(H126&lt;&gt;"",H126&lt;=TODAY()),"Follow up today",""))</f>
        <v/>
      </c>
      <c r="L126" s="18"/>
    </row>
    <row r="127" customFormat="false" ht="15" hidden="false" customHeight="false" outlineLevel="0" collapsed="false">
      <c r="A127" s="17"/>
      <c r="B127" s="18"/>
      <c r="C127" s="18"/>
      <c r="D127" s="18"/>
      <c r="E127" s="19"/>
      <c r="F127" s="18"/>
      <c r="G127" s="18"/>
      <c r="H127" s="17"/>
      <c r="I127" s="19"/>
      <c r="J127" s="20" t="str">
        <f aca="true">IF(OR(A127="",G127="Credited",G127="Rejected"),"",TODAY()-A127)</f>
        <v/>
      </c>
      <c r="K127" s="20" t="str">
        <f aca="true">IF(OR(A127="",G127="Credited",G127="Rejected"),"",IF(AND(H127&lt;&gt;"",H127&lt;=TODAY()),"Follow up today",""))</f>
        <v/>
      </c>
      <c r="L127" s="18"/>
    </row>
    <row r="128" customFormat="false" ht="15" hidden="false" customHeight="false" outlineLevel="0" collapsed="false">
      <c r="A128" s="17"/>
      <c r="B128" s="18"/>
      <c r="C128" s="18"/>
      <c r="D128" s="18"/>
      <c r="E128" s="19"/>
      <c r="F128" s="18"/>
      <c r="G128" s="18"/>
      <c r="H128" s="17"/>
      <c r="I128" s="19"/>
      <c r="J128" s="20" t="str">
        <f aca="true">IF(OR(A128="",G128="Credited",G128="Rejected"),"",TODAY()-A128)</f>
        <v/>
      </c>
      <c r="K128" s="20" t="str">
        <f aca="true">IF(OR(A128="",G128="Credited",G128="Rejected"),"",IF(AND(H128&lt;&gt;"",H128&lt;=TODAY()),"Follow up today",""))</f>
        <v/>
      </c>
      <c r="L128" s="18"/>
    </row>
    <row r="129" customFormat="false" ht="15" hidden="false" customHeight="false" outlineLevel="0" collapsed="false">
      <c r="A129" s="17"/>
      <c r="B129" s="18"/>
      <c r="C129" s="18"/>
      <c r="D129" s="18"/>
      <c r="E129" s="19"/>
      <c r="F129" s="18"/>
      <c r="G129" s="18"/>
      <c r="H129" s="17"/>
      <c r="I129" s="19"/>
      <c r="J129" s="20" t="str">
        <f aca="true">IF(OR(A129="",G129="Credited",G129="Rejected"),"",TODAY()-A129)</f>
        <v/>
      </c>
      <c r="K129" s="20" t="str">
        <f aca="true">IF(OR(A129="",G129="Credited",G129="Rejected"),"",IF(AND(H129&lt;&gt;"",H129&lt;=TODAY()),"Follow up today",""))</f>
        <v/>
      </c>
      <c r="L129" s="18"/>
    </row>
    <row r="130" customFormat="false" ht="15" hidden="false" customHeight="false" outlineLevel="0" collapsed="false">
      <c r="A130" s="17"/>
      <c r="B130" s="18"/>
      <c r="C130" s="18"/>
      <c r="D130" s="18"/>
      <c r="E130" s="19"/>
      <c r="F130" s="18"/>
      <c r="G130" s="18"/>
      <c r="H130" s="17"/>
      <c r="I130" s="19"/>
      <c r="J130" s="20" t="str">
        <f aca="true">IF(OR(A130="",G130="Credited",G130="Rejected"),"",TODAY()-A130)</f>
        <v/>
      </c>
      <c r="K130" s="20" t="str">
        <f aca="true">IF(OR(A130="",G130="Credited",G130="Rejected"),"",IF(AND(H130&lt;&gt;"",H130&lt;=TODAY()),"Follow up today",""))</f>
        <v/>
      </c>
      <c r="L130" s="18"/>
    </row>
    <row r="131" customFormat="false" ht="15" hidden="false" customHeight="false" outlineLevel="0" collapsed="false">
      <c r="A131" s="17"/>
      <c r="B131" s="18"/>
      <c r="C131" s="18"/>
      <c r="D131" s="18"/>
      <c r="E131" s="19"/>
      <c r="F131" s="18"/>
      <c r="G131" s="18"/>
      <c r="H131" s="17"/>
      <c r="I131" s="19"/>
      <c r="J131" s="20" t="str">
        <f aca="true">IF(OR(A131="",G131="Credited",G131="Rejected"),"",TODAY()-A131)</f>
        <v/>
      </c>
      <c r="K131" s="20" t="str">
        <f aca="true">IF(OR(A131="",G131="Credited",G131="Rejected"),"",IF(AND(H131&lt;&gt;"",H131&lt;=TODAY()),"Follow up today",""))</f>
        <v/>
      </c>
      <c r="L131" s="18"/>
    </row>
    <row r="132" customFormat="false" ht="15" hidden="false" customHeight="false" outlineLevel="0" collapsed="false">
      <c r="A132" s="17"/>
      <c r="B132" s="18"/>
      <c r="C132" s="18"/>
      <c r="D132" s="18"/>
      <c r="E132" s="19"/>
      <c r="F132" s="18"/>
      <c r="G132" s="18"/>
      <c r="H132" s="17"/>
      <c r="I132" s="19"/>
      <c r="J132" s="20" t="str">
        <f aca="true">IF(OR(A132="",G132="Credited",G132="Rejected"),"",TODAY()-A132)</f>
        <v/>
      </c>
      <c r="K132" s="20" t="str">
        <f aca="true">IF(OR(A132="",G132="Credited",G132="Rejected"),"",IF(AND(H132&lt;&gt;"",H132&lt;=TODAY()),"Follow up today",""))</f>
        <v/>
      </c>
      <c r="L132" s="18"/>
    </row>
    <row r="133" customFormat="false" ht="15" hidden="false" customHeight="false" outlineLevel="0" collapsed="false">
      <c r="A133" s="17"/>
      <c r="B133" s="18"/>
      <c r="C133" s="18"/>
      <c r="D133" s="18"/>
      <c r="E133" s="19"/>
      <c r="F133" s="18"/>
      <c r="G133" s="18"/>
      <c r="H133" s="17"/>
      <c r="I133" s="19"/>
      <c r="J133" s="20" t="str">
        <f aca="true">IF(OR(A133="",G133="Credited",G133="Rejected"),"",TODAY()-A133)</f>
        <v/>
      </c>
      <c r="K133" s="20" t="str">
        <f aca="true">IF(OR(A133="",G133="Credited",G133="Rejected"),"",IF(AND(H133&lt;&gt;"",H133&lt;=TODAY()),"Follow up today",""))</f>
        <v/>
      </c>
      <c r="L133" s="18"/>
    </row>
    <row r="134" customFormat="false" ht="15" hidden="false" customHeight="false" outlineLevel="0" collapsed="false">
      <c r="A134" s="17"/>
      <c r="B134" s="18"/>
      <c r="C134" s="18"/>
      <c r="D134" s="18"/>
      <c r="E134" s="19"/>
      <c r="F134" s="18"/>
      <c r="G134" s="18"/>
      <c r="H134" s="17"/>
      <c r="I134" s="19"/>
      <c r="J134" s="20" t="str">
        <f aca="true">IF(OR(A134="",G134="Credited",G134="Rejected"),"",TODAY()-A134)</f>
        <v/>
      </c>
      <c r="K134" s="20" t="str">
        <f aca="true">IF(OR(A134="",G134="Credited",G134="Rejected"),"",IF(AND(H134&lt;&gt;"",H134&lt;=TODAY()),"Follow up today",""))</f>
        <v/>
      </c>
      <c r="L134" s="18"/>
    </row>
    <row r="135" customFormat="false" ht="15" hidden="false" customHeight="false" outlineLevel="0" collapsed="false">
      <c r="A135" s="17"/>
      <c r="B135" s="18"/>
      <c r="C135" s="18"/>
      <c r="D135" s="18"/>
      <c r="E135" s="19"/>
      <c r="F135" s="18"/>
      <c r="G135" s="18"/>
      <c r="H135" s="17"/>
      <c r="I135" s="19"/>
      <c r="J135" s="20" t="str">
        <f aca="true">IF(OR(A135="",G135="Credited",G135="Rejected"),"",TODAY()-A135)</f>
        <v/>
      </c>
      <c r="K135" s="20" t="str">
        <f aca="true">IF(OR(A135="",G135="Credited",G135="Rejected"),"",IF(AND(H135&lt;&gt;"",H135&lt;=TODAY()),"Follow up today",""))</f>
        <v/>
      </c>
      <c r="L135" s="18"/>
    </row>
    <row r="136" customFormat="false" ht="15" hidden="false" customHeight="false" outlineLevel="0" collapsed="false">
      <c r="A136" s="17"/>
      <c r="B136" s="18"/>
      <c r="C136" s="18"/>
      <c r="D136" s="18"/>
      <c r="E136" s="19"/>
      <c r="F136" s="18"/>
      <c r="G136" s="18"/>
      <c r="H136" s="17"/>
      <c r="I136" s="19"/>
      <c r="J136" s="20" t="str">
        <f aca="true">IF(OR(A136="",G136="Credited",G136="Rejected"),"",TODAY()-A136)</f>
        <v/>
      </c>
      <c r="K136" s="20" t="str">
        <f aca="true">IF(OR(A136="",G136="Credited",G136="Rejected"),"",IF(AND(H136&lt;&gt;"",H136&lt;=TODAY()),"Follow up today",""))</f>
        <v/>
      </c>
      <c r="L136" s="18"/>
    </row>
    <row r="137" customFormat="false" ht="15" hidden="false" customHeight="false" outlineLevel="0" collapsed="false">
      <c r="A137" s="17"/>
      <c r="B137" s="18"/>
      <c r="C137" s="18"/>
      <c r="D137" s="18"/>
      <c r="E137" s="19"/>
      <c r="F137" s="18"/>
      <c r="G137" s="18"/>
      <c r="H137" s="17"/>
      <c r="I137" s="19"/>
      <c r="J137" s="20" t="str">
        <f aca="true">IF(OR(A137="",G137="Credited",G137="Rejected"),"",TODAY()-A137)</f>
        <v/>
      </c>
      <c r="K137" s="20" t="str">
        <f aca="true">IF(OR(A137="",G137="Credited",G137="Rejected"),"",IF(AND(H137&lt;&gt;"",H137&lt;=TODAY()),"Follow up today",""))</f>
        <v/>
      </c>
      <c r="L137" s="18"/>
    </row>
    <row r="138" customFormat="false" ht="15" hidden="false" customHeight="false" outlineLevel="0" collapsed="false">
      <c r="A138" s="17"/>
      <c r="B138" s="18"/>
      <c r="C138" s="18"/>
      <c r="D138" s="18"/>
      <c r="E138" s="19"/>
      <c r="F138" s="18"/>
      <c r="G138" s="18"/>
      <c r="H138" s="17"/>
      <c r="I138" s="19"/>
      <c r="J138" s="20" t="str">
        <f aca="true">IF(OR(A138="",G138="Credited",G138="Rejected"),"",TODAY()-A138)</f>
        <v/>
      </c>
      <c r="K138" s="20" t="str">
        <f aca="true">IF(OR(A138="",G138="Credited",G138="Rejected"),"",IF(AND(H138&lt;&gt;"",H138&lt;=TODAY()),"Follow up today",""))</f>
        <v/>
      </c>
      <c r="L138" s="18"/>
    </row>
    <row r="139" customFormat="false" ht="15" hidden="false" customHeight="false" outlineLevel="0" collapsed="false">
      <c r="A139" s="17"/>
      <c r="B139" s="18"/>
      <c r="C139" s="18"/>
      <c r="D139" s="18"/>
      <c r="E139" s="19"/>
      <c r="F139" s="18"/>
      <c r="G139" s="18"/>
      <c r="H139" s="17"/>
      <c r="I139" s="19"/>
      <c r="J139" s="20" t="str">
        <f aca="true">IF(OR(A139="",G139="Credited",G139="Rejected"),"",TODAY()-A139)</f>
        <v/>
      </c>
      <c r="K139" s="20" t="str">
        <f aca="true">IF(OR(A139="",G139="Credited",G139="Rejected"),"",IF(AND(H139&lt;&gt;"",H139&lt;=TODAY()),"Follow up today",""))</f>
        <v/>
      </c>
      <c r="L139" s="18"/>
    </row>
    <row r="140" customFormat="false" ht="15" hidden="false" customHeight="false" outlineLevel="0" collapsed="false">
      <c r="A140" s="17"/>
      <c r="B140" s="18"/>
      <c r="C140" s="18"/>
      <c r="D140" s="18"/>
      <c r="E140" s="19"/>
      <c r="F140" s="18"/>
      <c r="G140" s="18"/>
      <c r="H140" s="17"/>
      <c r="I140" s="19"/>
      <c r="J140" s="20" t="str">
        <f aca="true">IF(OR(A140="",G140="Credited",G140="Rejected"),"",TODAY()-A140)</f>
        <v/>
      </c>
      <c r="K140" s="20" t="str">
        <f aca="true">IF(OR(A140="",G140="Credited",G140="Rejected"),"",IF(AND(H140&lt;&gt;"",H140&lt;=TODAY()),"Follow up today",""))</f>
        <v/>
      </c>
      <c r="L140" s="18"/>
    </row>
    <row r="141" customFormat="false" ht="15" hidden="false" customHeight="false" outlineLevel="0" collapsed="false">
      <c r="A141" s="17"/>
      <c r="B141" s="18"/>
      <c r="C141" s="18"/>
      <c r="D141" s="18"/>
      <c r="E141" s="19"/>
      <c r="F141" s="18"/>
      <c r="G141" s="18"/>
      <c r="H141" s="17"/>
      <c r="I141" s="19"/>
      <c r="J141" s="20" t="str">
        <f aca="true">IF(OR(A141="",G141="Credited",G141="Rejected"),"",TODAY()-A141)</f>
        <v/>
      </c>
      <c r="K141" s="20" t="str">
        <f aca="true">IF(OR(A141="",G141="Credited",G141="Rejected"),"",IF(AND(H141&lt;&gt;"",H141&lt;=TODAY()),"Follow up today",""))</f>
        <v/>
      </c>
      <c r="L141" s="18"/>
    </row>
    <row r="142" customFormat="false" ht="15" hidden="false" customHeight="false" outlineLevel="0" collapsed="false">
      <c r="A142" s="17"/>
      <c r="B142" s="18"/>
      <c r="C142" s="18"/>
      <c r="D142" s="18"/>
      <c r="E142" s="19"/>
      <c r="F142" s="18"/>
      <c r="G142" s="18"/>
      <c r="H142" s="17"/>
      <c r="I142" s="19"/>
      <c r="J142" s="20" t="str">
        <f aca="true">IF(OR(A142="",G142="Credited",G142="Rejected"),"",TODAY()-A142)</f>
        <v/>
      </c>
      <c r="K142" s="20" t="str">
        <f aca="true">IF(OR(A142="",G142="Credited",G142="Rejected"),"",IF(AND(H142&lt;&gt;"",H142&lt;=TODAY()),"Follow up today",""))</f>
        <v/>
      </c>
      <c r="L142" s="18"/>
    </row>
    <row r="143" customFormat="false" ht="15" hidden="false" customHeight="false" outlineLevel="0" collapsed="false">
      <c r="A143" s="17"/>
      <c r="B143" s="18"/>
      <c r="C143" s="18"/>
      <c r="D143" s="18"/>
      <c r="E143" s="19"/>
      <c r="F143" s="18"/>
      <c r="G143" s="18"/>
      <c r="H143" s="17"/>
      <c r="I143" s="19"/>
      <c r="J143" s="20" t="str">
        <f aca="true">IF(OR(A143="",G143="Credited",G143="Rejected"),"",TODAY()-A143)</f>
        <v/>
      </c>
      <c r="K143" s="20" t="str">
        <f aca="true">IF(OR(A143="",G143="Credited",G143="Rejected"),"",IF(AND(H143&lt;&gt;"",H143&lt;=TODAY()),"Follow up today",""))</f>
        <v/>
      </c>
      <c r="L143" s="18"/>
    </row>
    <row r="144" customFormat="false" ht="15" hidden="false" customHeight="false" outlineLevel="0" collapsed="false">
      <c r="A144" s="17"/>
      <c r="B144" s="18"/>
      <c r="C144" s="18"/>
      <c r="D144" s="18"/>
      <c r="E144" s="19"/>
      <c r="F144" s="18"/>
      <c r="G144" s="18"/>
      <c r="H144" s="17"/>
      <c r="I144" s="19"/>
      <c r="J144" s="20" t="str">
        <f aca="true">IF(OR(A144="",G144="Credited",G144="Rejected"),"",TODAY()-A144)</f>
        <v/>
      </c>
      <c r="K144" s="20" t="str">
        <f aca="true">IF(OR(A144="",G144="Credited",G144="Rejected"),"",IF(AND(H144&lt;&gt;"",H144&lt;=TODAY()),"Follow up today",""))</f>
        <v/>
      </c>
      <c r="L144" s="18"/>
    </row>
    <row r="145" customFormat="false" ht="15" hidden="false" customHeight="false" outlineLevel="0" collapsed="false">
      <c r="A145" s="17"/>
      <c r="B145" s="18"/>
      <c r="C145" s="18"/>
      <c r="D145" s="18"/>
      <c r="E145" s="19"/>
      <c r="F145" s="18"/>
      <c r="G145" s="18"/>
      <c r="H145" s="17"/>
      <c r="I145" s="19"/>
      <c r="J145" s="20" t="str">
        <f aca="true">IF(OR(A145="",G145="Credited",G145="Rejected"),"",TODAY()-A145)</f>
        <v/>
      </c>
      <c r="K145" s="20" t="str">
        <f aca="true">IF(OR(A145="",G145="Credited",G145="Rejected"),"",IF(AND(H145&lt;&gt;"",H145&lt;=TODAY()),"Follow up today",""))</f>
        <v/>
      </c>
      <c r="L145" s="18"/>
    </row>
    <row r="146" customFormat="false" ht="15" hidden="false" customHeight="false" outlineLevel="0" collapsed="false">
      <c r="A146" s="17"/>
      <c r="B146" s="18"/>
      <c r="C146" s="18"/>
      <c r="D146" s="18"/>
      <c r="E146" s="19"/>
      <c r="F146" s="18"/>
      <c r="G146" s="18"/>
      <c r="H146" s="17"/>
      <c r="I146" s="19"/>
      <c r="J146" s="20" t="str">
        <f aca="true">IF(OR(A146="",G146="Credited",G146="Rejected"),"",TODAY()-A146)</f>
        <v/>
      </c>
      <c r="K146" s="20" t="str">
        <f aca="true">IF(OR(A146="",G146="Credited",G146="Rejected"),"",IF(AND(H146&lt;&gt;"",H146&lt;=TODAY()),"Follow up today",""))</f>
        <v/>
      </c>
      <c r="L146" s="18"/>
    </row>
    <row r="147" customFormat="false" ht="15" hidden="false" customHeight="false" outlineLevel="0" collapsed="false">
      <c r="A147" s="17"/>
      <c r="B147" s="18"/>
      <c r="C147" s="18"/>
      <c r="D147" s="18"/>
      <c r="E147" s="19"/>
      <c r="F147" s="18"/>
      <c r="G147" s="18"/>
      <c r="H147" s="17"/>
      <c r="I147" s="19"/>
      <c r="J147" s="20" t="str">
        <f aca="true">IF(OR(A147="",G147="Credited",G147="Rejected"),"",TODAY()-A147)</f>
        <v/>
      </c>
      <c r="K147" s="20" t="str">
        <f aca="true">IF(OR(A147="",G147="Credited",G147="Rejected"),"",IF(AND(H147&lt;&gt;"",H147&lt;=TODAY()),"Follow up today",""))</f>
        <v/>
      </c>
      <c r="L147" s="18"/>
    </row>
    <row r="148" customFormat="false" ht="15" hidden="false" customHeight="false" outlineLevel="0" collapsed="false">
      <c r="A148" s="17"/>
      <c r="B148" s="18"/>
      <c r="C148" s="18"/>
      <c r="D148" s="18"/>
      <c r="E148" s="19"/>
      <c r="F148" s="18"/>
      <c r="G148" s="18"/>
      <c r="H148" s="17"/>
      <c r="I148" s="19"/>
      <c r="J148" s="20" t="str">
        <f aca="true">IF(OR(A148="",G148="Credited",G148="Rejected"),"",TODAY()-A148)</f>
        <v/>
      </c>
      <c r="K148" s="20" t="str">
        <f aca="true">IF(OR(A148="",G148="Credited",G148="Rejected"),"",IF(AND(H148&lt;&gt;"",H148&lt;=TODAY()),"Follow up today",""))</f>
        <v/>
      </c>
      <c r="L148" s="18"/>
    </row>
    <row r="149" customFormat="false" ht="15" hidden="false" customHeight="false" outlineLevel="0" collapsed="false">
      <c r="A149" s="17"/>
      <c r="B149" s="18"/>
      <c r="C149" s="18"/>
      <c r="D149" s="18"/>
      <c r="E149" s="19"/>
      <c r="F149" s="18"/>
      <c r="G149" s="18"/>
      <c r="H149" s="17"/>
      <c r="I149" s="19"/>
      <c r="J149" s="20" t="str">
        <f aca="true">IF(OR(A149="",G149="Credited",G149="Rejected"),"",TODAY()-A149)</f>
        <v/>
      </c>
      <c r="K149" s="20" t="str">
        <f aca="true">IF(OR(A149="",G149="Credited",G149="Rejected"),"",IF(AND(H149&lt;&gt;"",H149&lt;=TODAY()),"Follow up today",""))</f>
        <v/>
      </c>
      <c r="L149" s="18"/>
    </row>
    <row r="150" customFormat="false" ht="15" hidden="false" customHeight="false" outlineLevel="0" collapsed="false">
      <c r="A150" s="17"/>
      <c r="B150" s="18"/>
      <c r="C150" s="18"/>
      <c r="D150" s="18"/>
      <c r="E150" s="19"/>
      <c r="F150" s="18"/>
      <c r="G150" s="18"/>
      <c r="H150" s="17"/>
      <c r="I150" s="19"/>
      <c r="J150" s="20" t="str">
        <f aca="true">IF(OR(A150="",G150="Credited",G150="Rejected"),"",TODAY()-A150)</f>
        <v/>
      </c>
      <c r="K150" s="20" t="str">
        <f aca="true">IF(OR(A150="",G150="Credited",G150="Rejected"),"",IF(AND(H150&lt;&gt;"",H150&lt;=TODAY()),"Follow up today",""))</f>
        <v/>
      </c>
      <c r="L150" s="18"/>
    </row>
    <row r="151" customFormat="false" ht="15" hidden="false" customHeight="false" outlineLevel="0" collapsed="false">
      <c r="A151" s="17"/>
      <c r="B151" s="18"/>
      <c r="C151" s="18"/>
      <c r="D151" s="18"/>
      <c r="E151" s="19"/>
      <c r="F151" s="18"/>
      <c r="G151" s="18"/>
      <c r="H151" s="17"/>
      <c r="I151" s="19"/>
      <c r="J151" s="20" t="str">
        <f aca="true">IF(OR(A151="",G151="Credited",G151="Rejected"),"",TODAY()-A151)</f>
        <v/>
      </c>
      <c r="K151" s="20" t="str">
        <f aca="true">IF(OR(A151="",G151="Credited",G151="Rejected"),"",IF(AND(H151&lt;&gt;"",H151&lt;=TODAY()),"Follow up today",""))</f>
        <v/>
      </c>
      <c r="L151" s="18"/>
    </row>
    <row r="152" customFormat="false" ht="15" hidden="false" customHeight="false" outlineLevel="0" collapsed="false">
      <c r="A152" s="17"/>
      <c r="B152" s="18"/>
      <c r="C152" s="18"/>
      <c r="D152" s="18"/>
      <c r="E152" s="19"/>
      <c r="F152" s="18"/>
      <c r="G152" s="18"/>
      <c r="H152" s="17"/>
      <c r="I152" s="19"/>
      <c r="J152" s="20" t="str">
        <f aca="true">IF(OR(A152="",G152="Credited",G152="Rejected"),"",TODAY()-A152)</f>
        <v/>
      </c>
      <c r="K152" s="20" t="str">
        <f aca="true">IF(OR(A152="",G152="Credited",G152="Rejected"),"",IF(AND(H152&lt;&gt;"",H152&lt;=TODAY()),"Follow up today",""))</f>
        <v/>
      </c>
      <c r="L152" s="18"/>
    </row>
    <row r="153" customFormat="false" ht="15" hidden="false" customHeight="false" outlineLevel="0" collapsed="false">
      <c r="A153" s="17"/>
      <c r="B153" s="18"/>
      <c r="C153" s="18"/>
      <c r="D153" s="18"/>
      <c r="E153" s="19"/>
      <c r="F153" s="18"/>
      <c r="G153" s="18"/>
      <c r="H153" s="17"/>
      <c r="I153" s="19"/>
      <c r="J153" s="20" t="str">
        <f aca="true">IF(OR(A153="",G153="Credited",G153="Rejected"),"",TODAY()-A153)</f>
        <v/>
      </c>
      <c r="K153" s="20" t="str">
        <f aca="true">IF(OR(A153="",G153="Credited",G153="Rejected"),"",IF(AND(H153&lt;&gt;"",H153&lt;=TODAY()),"Follow up today",""))</f>
        <v/>
      </c>
      <c r="L153" s="18"/>
    </row>
    <row r="154" customFormat="false" ht="15" hidden="false" customHeight="false" outlineLevel="0" collapsed="false">
      <c r="A154" s="17"/>
      <c r="B154" s="18"/>
      <c r="C154" s="18"/>
      <c r="D154" s="18"/>
      <c r="E154" s="19"/>
      <c r="F154" s="18"/>
      <c r="G154" s="18"/>
      <c r="H154" s="17"/>
      <c r="I154" s="19"/>
      <c r="J154" s="20" t="str">
        <f aca="true">IF(OR(A154="",G154="Credited",G154="Rejected"),"",TODAY()-A154)</f>
        <v/>
      </c>
      <c r="K154" s="20" t="str">
        <f aca="true">IF(OR(A154="",G154="Credited",G154="Rejected"),"",IF(AND(H154&lt;&gt;"",H154&lt;=TODAY()),"Follow up today",""))</f>
        <v/>
      </c>
      <c r="L154" s="18"/>
    </row>
    <row r="155" customFormat="false" ht="15" hidden="false" customHeight="false" outlineLevel="0" collapsed="false">
      <c r="A155" s="17"/>
      <c r="B155" s="18"/>
      <c r="C155" s="18"/>
      <c r="D155" s="18"/>
      <c r="E155" s="19"/>
      <c r="F155" s="18"/>
      <c r="G155" s="18"/>
      <c r="H155" s="17"/>
      <c r="I155" s="19"/>
      <c r="J155" s="20" t="str">
        <f aca="true">IF(OR(A155="",G155="Credited",G155="Rejected"),"",TODAY()-A155)</f>
        <v/>
      </c>
      <c r="K155" s="20" t="str">
        <f aca="true">IF(OR(A155="",G155="Credited",G155="Rejected"),"",IF(AND(H155&lt;&gt;"",H155&lt;=TODAY()),"Follow up today",""))</f>
        <v/>
      </c>
      <c r="L155" s="18"/>
    </row>
    <row r="156" customFormat="false" ht="15" hidden="false" customHeight="false" outlineLevel="0" collapsed="false">
      <c r="A156" s="17"/>
      <c r="B156" s="18"/>
      <c r="C156" s="18"/>
      <c r="D156" s="18"/>
      <c r="E156" s="19"/>
      <c r="F156" s="18"/>
      <c r="G156" s="18"/>
      <c r="H156" s="17"/>
      <c r="I156" s="19"/>
      <c r="J156" s="20" t="str">
        <f aca="true">IF(OR(A156="",G156="Credited",G156="Rejected"),"",TODAY()-A156)</f>
        <v/>
      </c>
      <c r="K156" s="20" t="str">
        <f aca="true">IF(OR(A156="",G156="Credited",G156="Rejected"),"",IF(AND(H156&lt;&gt;"",H156&lt;=TODAY()),"Follow up today",""))</f>
        <v/>
      </c>
      <c r="L156" s="18"/>
    </row>
    <row r="157" customFormat="false" ht="15" hidden="false" customHeight="false" outlineLevel="0" collapsed="false">
      <c r="A157" s="17"/>
      <c r="B157" s="18"/>
      <c r="C157" s="18"/>
      <c r="D157" s="18"/>
      <c r="E157" s="19"/>
      <c r="F157" s="18"/>
      <c r="G157" s="18"/>
      <c r="H157" s="17"/>
      <c r="I157" s="19"/>
      <c r="J157" s="20" t="str">
        <f aca="true">IF(OR(A157="",G157="Credited",G157="Rejected"),"",TODAY()-A157)</f>
        <v/>
      </c>
      <c r="K157" s="20" t="str">
        <f aca="true">IF(OR(A157="",G157="Credited",G157="Rejected"),"",IF(AND(H157&lt;&gt;"",H157&lt;=TODAY()),"Follow up today",""))</f>
        <v/>
      </c>
      <c r="L157" s="18"/>
    </row>
    <row r="158" customFormat="false" ht="15" hidden="false" customHeight="false" outlineLevel="0" collapsed="false">
      <c r="A158" s="17"/>
      <c r="B158" s="18"/>
      <c r="C158" s="18"/>
      <c r="D158" s="18"/>
      <c r="E158" s="19"/>
      <c r="F158" s="18"/>
      <c r="G158" s="18"/>
      <c r="H158" s="17"/>
      <c r="I158" s="19"/>
      <c r="J158" s="20" t="str">
        <f aca="true">IF(OR(A158="",G158="Credited",G158="Rejected"),"",TODAY()-A158)</f>
        <v/>
      </c>
      <c r="K158" s="20" t="str">
        <f aca="true">IF(OR(A158="",G158="Credited",G158="Rejected"),"",IF(AND(H158&lt;&gt;"",H158&lt;=TODAY()),"Follow up today",""))</f>
        <v/>
      </c>
      <c r="L158" s="18"/>
    </row>
    <row r="159" customFormat="false" ht="15" hidden="false" customHeight="false" outlineLevel="0" collapsed="false">
      <c r="A159" s="17"/>
      <c r="B159" s="18"/>
      <c r="C159" s="18"/>
      <c r="D159" s="18"/>
      <c r="E159" s="19"/>
      <c r="F159" s="18"/>
      <c r="G159" s="18"/>
      <c r="H159" s="17"/>
      <c r="I159" s="19"/>
      <c r="J159" s="20" t="str">
        <f aca="true">IF(OR(A159="",G159="Credited",G159="Rejected"),"",TODAY()-A159)</f>
        <v/>
      </c>
      <c r="K159" s="20" t="str">
        <f aca="true">IF(OR(A159="",G159="Credited",G159="Rejected"),"",IF(AND(H159&lt;&gt;"",H159&lt;=TODAY()),"Follow up today",""))</f>
        <v/>
      </c>
      <c r="L159" s="18"/>
    </row>
    <row r="160" customFormat="false" ht="15" hidden="false" customHeight="false" outlineLevel="0" collapsed="false">
      <c r="A160" s="17"/>
      <c r="B160" s="18"/>
      <c r="C160" s="18"/>
      <c r="D160" s="18"/>
      <c r="E160" s="19"/>
      <c r="F160" s="18"/>
      <c r="G160" s="18"/>
      <c r="H160" s="17"/>
      <c r="I160" s="19"/>
      <c r="J160" s="20" t="str">
        <f aca="true">IF(OR(A160="",G160="Credited",G160="Rejected"),"",TODAY()-A160)</f>
        <v/>
      </c>
      <c r="K160" s="20" t="str">
        <f aca="true">IF(OR(A160="",G160="Credited",G160="Rejected"),"",IF(AND(H160&lt;&gt;"",H160&lt;=TODAY()),"Follow up today",""))</f>
        <v/>
      </c>
      <c r="L160" s="18"/>
    </row>
    <row r="161" customFormat="false" ht="15" hidden="false" customHeight="false" outlineLevel="0" collapsed="false">
      <c r="A161" s="17"/>
      <c r="B161" s="18"/>
      <c r="C161" s="18"/>
      <c r="D161" s="18"/>
      <c r="E161" s="19"/>
      <c r="F161" s="18"/>
      <c r="G161" s="18"/>
      <c r="H161" s="17"/>
      <c r="I161" s="19"/>
      <c r="J161" s="20" t="str">
        <f aca="true">IF(OR(A161="",G161="Credited",G161="Rejected"),"",TODAY()-A161)</f>
        <v/>
      </c>
      <c r="K161" s="20" t="str">
        <f aca="true">IF(OR(A161="",G161="Credited",G161="Rejected"),"",IF(AND(H161&lt;&gt;"",H161&lt;=TODAY()),"Follow up today",""))</f>
        <v/>
      </c>
      <c r="L161" s="18"/>
    </row>
    <row r="162" customFormat="false" ht="15" hidden="false" customHeight="false" outlineLevel="0" collapsed="false">
      <c r="A162" s="17"/>
      <c r="B162" s="18"/>
      <c r="C162" s="18"/>
      <c r="D162" s="18"/>
      <c r="E162" s="19"/>
      <c r="F162" s="18"/>
      <c r="G162" s="18"/>
      <c r="H162" s="17"/>
      <c r="I162" s="19"/>
      <c r="J162" s="20" t="str">
        <f aca="true">IF(OR(A162="",G162="Credited",G162="Rejected"),"",TODAY()-A162)</f>
        <v/>
      </c>
      <c r="K162" s="20" t="str">
        <f aca="true">IF(OR(A162="",G162="Credited",G162="Rejected"),"",IF(AND(H162&lt;&gt;"",H162&lt;=TODAY()),"Follow up today",""))</f>
        <v/>
      </c>
      <c r="L162" s="18"/>
    </row>
    <row r="163" customFormat="false" ht="15" hidden="false" customHeight="false" outlineLevel="0" collapsed="false">
      <c r="A163" s="17"/>
      <c r="B163" s="18"/>
      <c r="C163" s="18"/>
      <c r="D163" s="18"/>
      <c r="E163" s="19"/>
      <c r="F163" s="18"/>
      <c r="G163" s="18"/>
      <c r="H163" s="17"/>
      <c r="I163" s="19"/>
      <c r="J163" s="20" t="str">
        <f aca="true">IF(OR(A163="",G163="Credited",G163="Rejected"),"",TODAY()-A163)</f>
        <v/>
      </c>
      <c r="K163" s="20" t="str">
        <f aca="true">IF(OR(A163="",G163="Credited",G163="Rejected"),"",IF(AND(H163&lt;&gt;"",H163&lt;=TODAY()),"Follow up today",""))</f>
        <v/>
      </c>
      <c r="L163" s="18"/>
    </row>
    <row r="164" customFormat="false" ht="15" hidden="false" customHeight="false" outlineLevel="0" collapsed="false">
      <c r="A164" s="17"/>
      <c r="B164" s="18"/>
      <c r="C164" s="18"/>
      <c r="D164" s="18"/>
      <c r="E164" s="19"/>
      <c r="F164" s="18"/>
      <c r="G164" s="18"/>
      <c r="H164" s="17"/>
      <c r="I164" s="19"/>
      <c r="J164" s="20" t="str">
        <f aca="true">IF(OR(A164="",G164="Credited",G164="Rejected"),"",TODAY()-A164)</f>
        <v/>
      </c>
      <c r="K164" s="20" t="str">
        <f aca="true">IF(OR(A164="",G164="Credited",G164="Rejected"),"",IF(AND(H164&lt;&gt;"",H164&lt;=TODAY()),"Follow up today",""))</f>
        <v/>
      </c>
      <c r="L164" s="18"/>
    </row>
    <row r="165" customFormat="false" ht="15" hidden="false" customHeight="false" outlineLevel="0" collapsed="false">
      <c r="A165" s="17"/>
      <c r="B165" s="18"/>
      <c r="C165" s="18"/>
      <c r="D165" s="18"/>
      <c r="E165" s="19"/>
      <c r="F165" s="18"/>
      <c r="G165" s="18"/>
      <c r="H165" s="17"/>
      <c r="I165" s="19"/>
      <c r="J165" s="20" t="str">
        <f aca="true">IF(OR(A165="",G165="Credited",G165="Rejected"),"",TODAY()-A165)</f>
        <v/>
      </c>
      <c r="K165" s="20" t="str">
        <f aca="true">IF(OR(A165="",G165="Credited",G165="Rejected"),"",IF(AND(H165&lt;&gt;"",H165&lt;=TODAY()),"Follow up today",""))</f>
        <v/>
      </c>
      <c r="L165" s="18"/>
    </row>
    <row r="166" customFormat="false" ht="15" hidden="false" customHeight="false" outlineLevel="0" collapsed="false">
      <c r="A166" s="17"/>
      <c r="B166" s="18"/>
      <c r="C166" s="18"/>
      <c r="D166" s="18"/>
      <c r="E166" s="19"/>
      <c r="F166" s="18"/>
      <c r="G166" s="18"/>
      <c r="H166" s="17"/>
      <c r="I166" s="19"/>
      <c r="J166" s="20" t="str">
        <f aca="true">IF(OR(A166="",G166="Credited",G166="Rejected"),"",TODAY()-A166)</f>
        <v/>
      </c>
      <c r="K166" s="20" t="str">
        <f aca="true">IF(OR(A166="",G166="Credited",G166="Rejected"),"",IF(AND(H166&lt;&gt;"",H166&lt;=TODAY()),"Follow up today",""))</f>
        <v/>
      </c>
      <c r="L166" s="18"/>
    </row>
    <row r="167" customFormat="false" ht="15" hidden="false" customHeight="false" outlineLevel="0" collapsed="false">
      <c r="A167" s="17"/>
      <c r="B167" s="18"/>
      <c r="C167" s="18"/>
      <c r="D167" s="18"/>
      <c r="E167" s="19"/>
      <c r="F167" s="18"/>
      <c r="G167" s="18"/>
      <c r="H167" s="17"/>
      <c r="I167" s="19"/>
      <c r="J167" s="20" t="str">
        <f aca="true">IF(OR(A167="",G167="Credited",G167="Rejected"),"",TODAY()-A167)</f>
        <v/>
      </c>
      <c r="K167" s="20" t="str">
        <f aca="true">IF(OR(A167="",G167="Credited",G167="Rejected"),"",IF(AND(H167&lt;&gt;"",H167&lt;=TODAY()),"Follow up today",""))</f>
        <v/>
      </c>
      <c r="L167" s="18"/>
    </row>
    <row r="168" customFormat="false" ht="15" hidden="false" customHeight="false" outlineLevel="0" collapsed="false">
      <c r="A168" s="17"/>
      <c r="B168" s="18"/>
      <c r="C168" s="18"/>
      <c r="D168" s="18"/>
      <c r="E168" s="19"/>
      <c r="F168" s="18"/>
      <c r="G168" s="18"/>
      <c r="H168" s="17"/>
      <c r="I168" s="19"/>
      <c r="J168" s="20" t="str">
        <f aca="true">IF(OR(A168="",G168="Credited",G168="Rejected"),"",TODAY()-A168)</f>
        <v/>
      </c>
      <c r="K168" s="20" t="str">
        <f aca="true">IF(OR(A168="",G168="Credited",G168="Rejected"),"",IF(AND(H168&lt;&gt;"",H168&lt;=TODAY()),"Follow up today",""))</f>
        <v/>
      </c>
      <c r="L168" s="18"/>
    </row>
    <row r="169" customFormat="false" ht="15" hidden="false" customHeight="false" outlineLevel="0" collapsed="false">
      <c r="A169" s="17"/>
      <c r="B169" s="18"/>
      <c r="C169" s="18"/>
      <c r="D169" s="18"/>
      <c r="E169" s="19"/>
      <c r="F169" s="18"/>
      <c r="G169" s="18"/>
      <c r="H169" s="17"/>
      <c r="I169" s="19"/>
      <c r="J169" s="20" t="str">
        <f aca="true">IF(OR(A169="",G169="Credited",G169="Rejected"),"",TODAY()-A169)</f>
        <v/>
      </c>
      <c r="K169" s="20" t="str">
        <f aca="true">IF(OR(A169="",G169="Credited",G169="Rejected"),"",IF(AND(H169&lt;&gt;"",H169&lt;=TODAY()),"Follow up today",""))</f>
        <v/>
      </c>
      <c r="L169" s="18"/>
    </row>
    <row r="170" customFormat="false" ht="15" hidden="false" customHeight="false" outlineLevel="0" collapsed="false">
      <c r="A170" s="17"/>
      <c r="B170" s="18"/>
      <c r="C170" s="18"/>
      <c r="D170" s="18"/>
      <c r="E170" s="19"/>
      <c r="F170" s="18"/>
      <c r="G170" s="18"/>
      <c r="H170" s="17"/>
      <c r="I170" s="19"/>
      <c r="J170" s="20" t="str">
        <f aca="true">IF(OR(A170="",G170="Credited",G170="Rejected"),"",TODAY()-A170)</f>
        <v/>
      </c>
      <c r="K170" s="20" t="str">
        <f aca="true">IF(OR(A170="",G170="Credited",G170="Rejected"),"",IF(AND(H170&lt;&gt;"",H170&lt;=TODAY()),"Follow up today",""))</f>
        <v/>
      </c>
      <c r="L170" s="18"/>
    </row>
    <row r="171" customFormat="false" ht="15" hidden="false" customHeight="false" outlineLevel="0" collapsed="false">
      <c r="A171" s="17"/>
      <c r="B171" s="18"/>
      <c r="C171" s="18"/>
      <c r="D171" s="18"/>
      <c r="E171" s="19"/>
      <c r="F171" s="18"/>
      <c r="G171" s="18"/>
      <c r="H171" s="17"/>
      <c r="I171" s="19"/>
      <c r="J171" s="20" t="str">
        <f aca="true">IF(OR(A171="",G171="Credited",G171="Rejected"),"",TODAY()-A171)</f>
        <v/>
      </c>
      <c r="K171" s="20" t="str">
        <f aca="true">IF(OR(A171="",G171="Credited",G171="Rejected"),"",IF(AND(H171&lt;&gt;"",H171&lt;=TODAY()),"Follow up today",""))</f>
        <v/>
      </c>
      <c r="L171" s="18"/>
    </row>
    <row r="172" customFormat="false" ht="15" hidden="false" customHeight="false" outlineLevel="0" collapsed="false">
      <c r="A172" s="17"/>
      <c r="B172" s="18"/>
      <c r="C172" s="18"/>
      <c r="D172" s="18"/>
      <c r="E172" s="19"/>
      <c r="F172" s="18"/>
      <c r="G172" s="18"/>
      <c r="H172" s="17"/>
      <c r="I172" s="19"/>
      <c r="J172" s="20" t="str">
        <f aca="true">IF(OR(A172="",G172="Credited",G172="Rejected"),"",TODAY()-A172)</f>
        <v/>
      </c>
      <c r="K172" s="20" t="str">
        <f aca="true">IF(OR(A172="",G172="Credited",G172="Rejected"),"",IF(AND(H172&lt;&gt;"",H172&lt;=TODAY()),"Follow up today",""))</f>
        <v/>
      </c>
      <c r="L172" s="18"/>
    </row>
    <row r="173" customFormat="false" ht="15" hidden="false" customHeight="false" outlineLevel="0" collapsed="false">
      <c r="A173" s="17"/>
      <c r="B173" s="18"/>
      <c r="C173" s="18"/>
      <c r="D173" s="18"/>
      <c r="E173" s="19"/>
      <c r="F173" s="18"/>
      <c r="G173" s="18"/>
      <c r="H173" s="17"/>
      <c r="I173" s="19"/>
      <c r="J173" s="20" t="str">
        <f aca="true">IF(OR(A173="",G173="Credited",G173="Rejected"),"",TODAY()-A173)</f>
        <v/>
      </c>
      <c r="K173" s="20" t="str">
        <f aca="true">IF(OR(A173="",G173="Credited",G173="Rejected"),"",IF(AND(H173&lt;&gt;"",H173&lt;=TODAY()),"Follow up today",""))</f>
        <v/>
      </c>
      <c r="L173" s="18"/>
    </row>
    <row r="174" customFormat="false" ht="15" hidden="false" customHeight="false" outlineLevel="0" collapsed="false">
      <c r="A174" s="17"/>
      <c r="B174" s="18"/>
      <c r="C174" s="18"/>
      <c r="D174" s="18"/>
      <c r="E174" s="19"/>
      <c r="F174" s="18"/>
      <c r="G174" s="18"/>
      <c r="H174" s="17"/>
      <c r="I174" s="19"/>
      <c r="J174" s="20" t="str">
        <f aca="true">IF(OR(A174="",G174="Credited",G174="Rejected"),"",TODAY()-A174)</f>
        <v/>
      </c>
      <c r="K174" s="20" t="str">
        <f aca="true">IF(OR(A174="",G174="Credited",G174="Rejected"),"",IF(AND(H174&lt;&gt;"",H174&lt;=TODAY()),"Follow up today",""))</f>
        <v/>
      </c>
      <c r="L174" s="18"/>
    </row>
    <row r="175" customFormat="false" ht="15" hidden="false" customHeight="false" outlineLevel="0" collapsed="false">
      <c r="A175" s="17"/>
      <c r="B175" s="18"/>
      <c r="C175" s="18"/>
      <c r="D175" s="18"/>
      <c r="E175" s="19"/>
      <c r="F175" s="18"/>
      <c r="G175" s="18"/>
      <c r="H175" s="17"/>
      <c r="I175" s="19"/>
      <c r="J175" s="20" t="str">
        <f aca="true">IF(OR(A175="",G175="Credited",G175="Rejected"),"",TODAY()-A175)</f>
        <v/>
      </c>
      <c r="K175" s="20" t="str">
        <f aca="true">IF(OR(A175="",G175="Credited",G175="Rejected"),"",IF(AND(H175&lt;&gt;"",H175&lt;=TODAY()),"Follow up today",""))</f>
        <v/>
      </c>
      <c r="L175" s="18"/>
    </row>
    <row r="176" customFormat="false" ht="15" hidden="false" customHeight="false" outlineLevel="0" collapsed="false">
      <c r="A176" s="17"/>
      <c r="B176" s="18"/>
      <c r="C176" s="18"/>
      <c r="D176" s="18"/>
      <c r="E176" s="19"/>
      <c r="F176" s="18"/>
      <c r="G176" s="18"/>
      <c r="H176" s="17"/>
      <c r="I176" s="19"/>
      <c r="J176" s="20" t="str">
        <f aca="true">IF(OR(A176="",G176="Credited",G176="Rejected"),"",TODAY()-A176)</f>
        <v/>
      </c>
      <c r="K176" s="20" t="str">
        <f aca="true">IF(OR(A176="",G176="Credited",G176="Rejected"),"",IF(AND(H176&lt;&gt;"",H176&lt;=TODAY()),"Follow up today",""))</f>
        <v/>
      </c>
      <c r="L176" s="18"/>
    </row>
    <row r="177" customFormat="false" ht="15" hidden="false" customHeight="false" outlineLevel="0" collapsed="false">
      <c r="A177" s="17"/>
      <c r="B177" s="18"/>
      <c r="C177" s="18"/>
      <c r="D177" s="18"/>
      <c r="E177" s="19"/>
      <c r="F177" s="18"/>
      <c r="G177" s="18"/>
      <c r="H177" s="17"/>
      <c r="I177" s="19"/>
      <c r="J177" s="20" t="str">
        <f aca="true">IF(OR(A177="",G177="Credited",G177="Rejected"),"",TODAY()-A177)</f>
        <v/>
      </c>
      <c r="K177" s="20" t="str">
        <f aca="true">IF(OR(A177="",G177="Credited",G177="Rejected"),"",IF(AND(H177&lt;&gt;"",H177&lt;=TODAY()),"Follow up today",""))</f>
        <v/>
      </c>
      <c r="L177" s="18"/>
    </row>
    <row r="178" customFormat="false" ht="15" hidden="false" customHeight="false" outlineLevel="0" collapsed="false">
      <c r="A178" s="17"/>
      <c r="B178" s="18"/>
      <c r="C178" s="18"/>
      <c r="D178" s="18"/>
      <c r="E178" s="19"/>
      <c r="F178" s="18"/>
      <c r="G178" s="18"/>
      <c r="H178" s="17"/>
      <c r="I178" s="19"/>
      <c r="J178" s="20" t="str">
        <f aca="true">IF(OR(A178="",G178="Credited",G178="Rejected"),"",TODAY()-A178)</f>
        <v/>
      </c>
      <c r="K178" s="20" t="str">
        <f aca="true">IF(OR(A178="",G178="Credited",G178="Rejected"),"",IF(AND(H178&lt;&gt;"",H178&lt;=TODAY()),"Follow up today",""))</f>
        <v/>
      </c>
      <c r="L178" s="18"/>
    </row>
    <row r="179" customFormat="false" ht="15" hidden="false" customHeight="false" outlineLevel="0" collapsed="false">
      <c r="A179" s="17"/>
      <c r="B179" s="18"/>
      <c r="C179" s="18"/>
      <c r="D179" s="18"/>
      <c r="E179" s="19"/>
      <c r="F179" s="18"/>
      <c r="G179" s="18"/>
      <c r="H179" s="17"/>
      <c r="I179" s="19"/>
      <c r="J179" s="20" t="str">
        <f aca="true">IF(OR(A179="",G179="Credited",G179="Rejected"),"",TODAY()-A179)</f>
        <v/>
      </c>
      <c r="K179" s="20" t="str">
        <f aca="true">IF(OR(A179="",G179="Credited",G179="Rejected"),"",IF(AND(H179&lt;&gt;"",H179&lt;=TODAY()),"Follow up today",""))</f>
        <v/>
      </c>
      <c r="L179" s="18"/>
    </row>
    <row r="180" customFormat="false" ht="15" hidden="false" customHeight="false" outlineLevel="0" collapsed="false">
      <c r="A180" s="17"/>
      <c r="B180" s="18"/>
      <c r="C180" s="18"/>
      <c r="D180" s="18"/>
      <c r="E180" s="19"/>
      <c r="F180" s="18"/>
      <c r="G180" s="18"/>
      <c r="H180" s="17"/>
      <c r="I180" s="19"/>
      <c r="J180" s="20" t="str">
        <f aca="true">IF(OR(A180="",G180="Credited",G180="Rejected"),"",TODAY()-A180)</f>
        <v/>
      </c>
      <c r="K180" s="20" t="str">
        <f aca="true">IF(OR(A180="",G180="Credited",G180="Rejected"),"",IF(AND(H180&lt;&gt;"",H180&lt;=TODAY()),"Follow up today",""))</f>
        <v/>
      </c>
      <c r="L180" s="18"/>
    </row>
    <row r="181" customFormat="false" ht="15" hidden="false" customHeight="false" outlineLevel="0" collapsed="false">
      <c r="A181" s="17"/>
      <c r="B181" s="18"/>
      <c r="C181" s="18"/>
      <c r="D181" s="18"/>
      <c r="E181" s="19"/>
      <c r="F181" s="18"/>
      <c r="G181" s="18"/>
      <c r="H181" s="17"/>
      <c r="I181" s="19"/>
      <c r="J181" s="20" t="str">
        <f aca="true">IF(OR(A181="",G181="Credited",G181="Rejected"),"",TODAY()-A181)</f>
        <v/>
      </c>
      <c r="K181" s="20" t="str">
        <f aca="true">IF(OR(A181="",G181="Credited",G181="Rejected"),"",IF(AND(H181&lt;&gt;"",H181&lt;=TODAY()),"Follow up today",""))</f>
        <v/>
      </c>
      <c r="L181" s="18"/>
    </row>
    <row r="182" customFormat="false" ht="15" hidden="false" customHeight="false" outlineLevel="0" collapsed="false">
      <c r="A182" s="17"/>
      <c r="B182" s="18"/>
      <c r="C182" s="18"/>
      <c r="D182" s="18"/>
      <c r="E182" s="19"/>
      <c r="F182" s="18"/>
      <c r="G182" s="18"/>
      <c r="H182" s="17"/>
      <c r="I182" s="19"/>
      <c r="J182" s="20" t="str">
        <f aca="true">IF(OR(A182="",G182="Credited",G182="Rejected"),"",TODAY()-A182)</f>
        <v/>
      </c>
      <c r="K182" s="20" t="str">
        <f aca="true">IF(OR(A182="",G182="Credited",G182="Rejected"),"",IF(AND(H182&lt;&gt;"",H182&lt;=TODAY()),"Follow up today",""))</f>
        <v/>
      </c>
      <c r="L182" s="18"/>
    </row>
    <row r="183" customFormat="false" ht="15" hidden="false" customHeight="false" outlineLevel="0" collapsed="false">
      <c r="A183" s="17"/>
      <c r="B183" s="18"/>
      <c r="C183" s="18"/>
      <c r="D183" s="18"/>
      <c r="E183" s="19"/>
      <c r="F183" s="18"/>
      <c r="G183" s="18"/>
      <c r="H183" s="17"/>
      <c r="I183" s="19"/>
      <c r="J183" s="20" t="str">
        <f aca="true">IF(OR(A183="",G183="Credited",G183="Rejected"),"",TODAY()-A183)</f>
        <v/>
      </c>
      <c r="K183" s="20" t="str">
        <f aca="true">IF(OR(A183="",G183="Credited",G183="Rejected"),"",IF(AND(H183&lt;&gt;"",H183&lt;=TODAY()),"Follow up today",""))</f>
        <v/>
      </c>
      <c r="L183" s="18"/>
    </row>
    <row r="184" customFormat="false" ht="15" hidden="false" customHeight="false" outlineLevel="0" collapsed="false">
      <c r="A184" s="17"/>
      <c r="B184" s="18"/>
      <c r="C184" s="18"/>
      <c r="D184" s="18"/>
      <c r="E184" s="19"/>
      <c r="F184" s="18"/>
      <c r="G184" s="18"/>
      <c r="H184" s="17"/>
      <c r="I184" s="19"/>
      <c r="J184" s="20" t="str">
        <f aca="true">IF(OR(A184="",G184="Credited",G184="Rejected"),"",TODAY()-A184)</f>
        <v/>
      </c>
      <c r="K184" s="20" t="str">
        <f aca="true">IF(OR(A184="",G184="Credited",G184="Rejected"),"",IF(AND(H184&lt;&gt;"",H184&lt;=TODAY()),"Follow up today",""))</f>
        <v/>
      </c>
      <c r="L184" s="18"/>
    </row>
    <row r="185" customFormat="false" ht="15" hidden="false" customHeight="false" outlineLevel="0" collapsed="false">
      <c r="A185" s="17"/>
      <c r="B185" s="18"/>
      <c r="C185" s="18"/>
      <c r="D185" s="18"/>
      <c r="E185" s="19"/>
      <c r="F185" s="18"/>
      <c r="G185" s="18"/>
      <c r="H185" s="17"/>
      <c r="I185" s="19"/>
      <c r="J185" s="20" t="str">
        <f aca="true">IF(OR(A185="",G185="Credited",G185="Rejected"),"",TODAY()-A185)</f>
        <v/>
      </c>
      <c r="K185" s="20" t="str">
        <f aca="true">IF(OR(A185="",G185="Credited",G185="Rejected"),"",IF(AND(H185&lt;&gt;"",H185&lt;=TODAY()),"Follow up today",""))</f>
        <v/>
      </c>
      <c r="L185" s="18"/>
    </row>
    <row r="186" customFormat="false" ht="15" hidden="false" customHeight="false" outlineLevel="0" collapsed="false">
      <c r="A186" s="17"/>
      <c r="B186" s="18"/>
      <c r="C186" s="18"/>
      <c r="D186" s="18"/>
      <c r="E186" s="19"/>
      <c r="F186" s="18"/>
      <c r="G186" s="18"/>
      <c r="H186" s="17"/>
      <c r="I186" s="19"/>
      <c r="J186" s="20" t="str">
        <f aca="true">IF(OR(A186="",G186="Credited",G186="Rejected"),"",TODAY()-A186)</f>
        <v/>
      </c>
      <c r="K186" s="20" t="str">
        <f aca="true">IF(OR(A186="",G186="Credited",G186="Rejected"),"",IF(AND(H186&lt;&gt;"",H186&lt;=TODAY()),"Follow up today",""))</f>
        <v/>
      </c>
      <c r="L186" s="18"/>
    </row>
    <row r="187" customFormat="false" ht="15" hidden="false" customHeight="false" outlineLevel="0" collapsed="false">
      <c r="A187" s="17"/>
      <c r="B187" s="18"/>
      <c r="C187" s="18"/>
      <c r="D187" s="18"/>
      <c r="E187" s="19"/>
      <c r="F187" s="18"/>
      <c r="G187" s="18"/>
      <c r="H187" s="17"/>
      <c r="I187" s="19"/>
      <c r="J187" s="20" t="str">
        <f aca="true">IF(OR(A187="",G187="Credited",G187="Rejected"),"",TODAY()-A187)</f>
        <v/>
      </c>
      <c r="K187" s="20" t="str">
        <f aca="true">IF(OR(A187="",G187="Credited",G187="Rejected"),"",IF(AND(H187&lt;&gt;"",H187&lt;=TODAY()),"Follow up today",""))</f>
        <v/>
      </c>
      <c r="L187" s="18"/>
    </row>
    <row r="188" customFormat="false" ht="15" hidden="false" customHeight="false" outlineLevel="0" collapsed="false">
      <c r="A188" s="17"/>
      <c r="B188" s="18"/>
      <c r="C188" s="18"/>
      <c r="D188" s="18"/>
      <c r="E188" s="19"/>
      <c r="F188" s="18"/>
      <c r="G188" s="18"/>
      <c r="H188" s="17"/>
      <c r="I188" s="19"/>
      <c r="J188" s="20" t="str">
        <f aca="true">IF(OR(A188="",G188="Credited",G188="Rejected"),"",TODAY()-A188)</f>
        <v/>
      </c>
      <c r="K188" s="20" t="str">
        <f aca="true">IF(OR(A188="",G188="Credited",G188="Rejected"),"",IF(AND(H188&lt;&gt;"",H188&lt;=TODAY()),"Follow up today",""))</f>
        <v/>
      </c>
      <c r="L188" s="18"/>
    </row>
    <row r="189" customFormat="false" ht="15" hidden="false" customHeight="false" outlineLevel="0" collapsed="false">
      <c r="A189" s="17"/>
      <c r="B189" s="18"/>
      <c r="C189" s="18"/>
      <c r="D189" s="18"/>
      <c r="E189" s="19"/>
      <c r="F189" s="18"/>
      <c r="G189" s="18"/>
      <c r="H189" s="17"/>
      <c r="I189" s="19"/>
      <c r="J189" s="20" t="str">
        <f aca="true">IF(OR(A189="",G189="Credited",G189="Rejected"),"",TODAY()-A189)</f>
        <v/>
      </c>
      <c r="K189" s="20" t="str">
        <f aca="true">IF(OR(A189="",G189="Credited",G189="Rejected"),"",IF(AND(H189&lt;&gt;"",H189&lt;=TODAY()),"Follow up today",""))</f>
        <v/>
      </c>
      <c r="L189" s="18"/>
    </row>
    <row r="190" customFormat="false" ht="15" hidden="false" customHeight="false" outlineLevel="0" collapsed="false">
      <c r="A190" s="17"/>
      <c r="B190" s="18"/>
      <c r="C190" s="18"/>
      <c r="D190" s="18"/>
      <c r="E190" s="19"/>
      <c r="F190" s="18"/>
      <c r="G190" s="18"/>
      <c r="H190" s="17"/>
      <c r="I190" s="19"/>
      <c r="J190" s="20" t="str">
        <f aca="true">IF(OR(A190="",G190="Credited",G190="Rejected"),"",TODAY()-A190)</f>
        <v/>
      </c>
      <c r="K190" s="20" t="str">
        <f aca="true">IF(OR(A190="",G190="Credited",G190="Rejected"),"",IF(AND(H190&lt;&gt;"",H190&lt;=TODAY()),"Follow up today",""))</f>
        <v/>
      </c>
      <c r="L190" s="18"/>
    </row>
    <row r="191" customFormat="false" ht="15" hidden="false" customHeight="false" outlineLevel="0" collapsed="false">
      <c r="A191" s="17"/>
      <c r="B191" s="18"/>
      <c r="C191" s="18"/>
      <c r="D191" s="18"/>
      <c r="E191" s="19"/>
      <c r="F191" s="18"/>
      <c r="G191" s="18"/>
      <c r="H191" s="17"/>
      <c r="I191" s="19"/>
      <c r="J191" s="20" t="str">
        <f aca="true">IF(OR(A191="",G191="Credited",G191="Rejected"),"",TODAY()-A191)</f>
        <v/>
      </c>
      <c r="K191" s="20" t="str">
        <f aca="true">IF(OR(A191="",G191="Credited",G191="Rejected"),"",IF(AND(H191&lt;&gt;"",H191&lt;=TODAY()),"Follow up today",""))</f>
        <v/>
      </c>
      <c r="L191" s="18"/>
    </row>
    <row r="192" customFormat="false" ht="15" hidden="false" customHeight="false" outlineLevel="0" collapsed="false">
      <c r="A192" s="17"/>
      <c r="B192" s="18"/>
      <c r="C192" s="18"/>
      <c r="D192" s="18"/>
      <c r="E192" s="19"/>
      <c r="F192" s="18"/>
      <c r="G192" s="18"/>
      <c r="H192" s="17"/>
      <c r="I192" s="19"/>
      <c r="J192" s="20" t="str">
        <f aca="true">IF(OR(A192="",G192="Credited",G192="Rejected"),"",TODAY()-A192)</f>
        <v/>
      </c>
      <c r="K192" s="20" t="str">
        <f aca="true">IF(OR(A192="",G192="Credited",G192="Rejected"),"",IF(AND(H192&lt;&gt;"",H192&lt;=TODAY()),"Follow up today",""))</f>
        <v/>
      </c>
      <c r="L192" s="18"/>
    </row>
    <row r="193" customFormat="false" ht="15" hidden="false" customHeight="false" outlineLevel="0" collapsed="false">
      <c r="A193" s="17"/>
      <c r="B193" s="18"/>
      <c r="C193" s="18"/>
      <c r="D193" s="18"/>
      <c r="E193" s="19"/>
      <c r="F193" s="18"/>
      <c r="G193" s="18"/>
      <c r="H193" s="17"/>
      <c r="I193" s="19"/>
      <c r="J193" s="20" t="str">
        <f aca="true">IF(OR(A193="",G193="Credited",G193="Rejected"),"",TODAY()-A193)</f>
        <v/>
      </c>
      <c r="K193" s="20" t="str">
        <f aca="true">IF(OR(A193="",G193="Credited",G193="Rejected"),"",IF(AND(H193&lt;&gt;"",H193&lt;=TODAY()),"Follow up today",""))</f>
        <v/>
      </c>
      <c r="L193" s="18"/>
    </row>
    <row r="194" customFormat="false" ht="15" hidden="false" customHeight="false" outlineLevel="0" collapsed="false">
      <c r="A194" s="17"/>
      <c r="B194" s="18"/>
      <c r="C194" s="18"/>
      <c r="D194" s="18"/>
      <c r="E194" s="19"/>
      <c r="F194" s="18"/>
      <c r="G194" s="18"/>
      <c r="H194" s="17"/>
      <c r="I194" s="19"/>
      <c r="J194" s="20" t="str">
        <f aca="true">IF(OR(A194="",G194="Credited",G194="Rejected"),"",TODAY()-A194)</f>
        <v/>
      </c>
      <c r="K194" s="20" t="str">
        <f aca="true">IF(OR(A194="",G194="Credited",G194="Rejected"),"",IF(AND(H194&lt;&gt;"",H194&lt;=TODAY()),"Follow up today",""))</f>
        <v/>
      </c>
      <c r="L194" s="18"/>
    </row>
    <row r="195" customFormat="false" ht="15" hidden="false" customHeight="false" outlineLevel="0" collapsed="false">
      <c r="A195" s="17"/>
      <c r="B195" s="18"/>
      <c r="C195" s="18"/>
      <c r="D195" s="18"/>
      <c r="E195" s="19"/>
      <c r="F195" s="18"/>
      <c r="G195" s="18"/>
      <c r="H195" s="17"/>
      <c r="I195" s="19"/>
      <c r="J195" s="20" t="str">
        <f aca="true">IF(OR(A195="",G195="Credited",G195="Rejected"),"",TODAY()-A195)</f>
        <v/>
      </c>
      <c r="K195" s="20" t="str">
        <f aca="true">IF(OR(A195="",G195="Credited",G195="Rejected"),"",IF(AND(H195&lt;&gt;"",H195&lt;=TODAY()),"Follow up today",""))</f>
        <v/>
      </c>
      <c r="L195" s="18"/>
    </row>
    <row r="196" customFormat="false" ht="15" hidden="false" customHeight="false" outlineLevel="0" collapsed="false">
      <c r="A196" s="17"/>
      <c r="B196" s="18"/>
      <c r="C196" s="18"/>
      <c r="D196" s="18"/>
      <c r="E196" s="19"/>
      <c r="F196" s="18"/>
      <c r="G196" s="18"/>
      <c r="H196" s="17"/>
      <c r="I196" s="19"/>
      <c r="J196" s="20" t="str">
        <f aca="true">IF(OR(A196="",G196="Credited",G196="Rejected"),"",TODAY()-A196)</f>
        <v/>
      </c>
      <c r="K196" s="20" t="str">
        <f aca="true">IF(OR(A196="",G196="Credited",G196="Rejected"),"",IF(AND(H196&lt;&gt;"",H196&lt;=TODAY()),"Follow up today",""))</f>
        <v/>
      </c>
      <c r="L196" s="18"/>
    </row>
    <row r="197" customFormat="false" ht="15" hidden="false" customHeight="false" outlineLevel="0" collapsed="false">
      <c r="A197" s="17"/>
      <c r="B197" s="18"/>
      <c r="C197" s="18"/>
      <c r="D197" s="18"/>
      <c r="E197" s="19"/>
      <c r="F197" s="18"/>
      <c r="G197" s="18"/>
      <c r="H197" s="17"/>
      <c r="I197" s="19"/>
      <c r="J197" s="20" t="str">
        <f aca="true">IF(OR(A197="",G197="Credited",G197="Rejected"),"",TODAY()-A197)</f>
        <v/>
      </c>
      <c r="K197" s="20" t="str">
        <f aca="true">IF(OR(A197="",G197="Credited",G197="Rejected"),"",IF(AND(H197&lt;&gt;"",H197&lt;=TODAY()),"Follow up today",""))</f>
        <v/>
      </c>
      <c r="L197" s="18"/>
    </row>
    <row r="198" customFormat="false" ht="15" hidden="false" customHeight="false" outlineLevel="0" collapsed="false">
      <c r="A198" s="17"/>
      <c r="B198" s="18"/>
      <c r="C198" s="18"/>
      <c r="D198" s="18"/>
      <c r="E198" s="19"/>
      <c r="F198" s="18"/>
      <c r="G198" s="18"/>
      <c r="H198" s="17"/>
      <c r="I198" s="19"/>
      <c r="J198" s="20" t="str">
        <f aca="true">IF(OR(A198="",G198="Credited",G198="Rejected"),"",TODAY()-A198)</f>
        <v/>
      </c>
      <c r="K198" s="20" t="str">
        <f aca="true">IF(OR(A198="",G198="Credited",G198="Rejected"),"",IF(AND(H198&lt;&gt;"",H198&lt;=TODAY()),"Follow up today",""))</f>
        <v/>
      </c>
      <c r="L198" s="18"/>
    </row>
    <row r="199" customFormat="false" ht="15" hidden="false" customHeight="false" outlineLevel="0" collapsed="false">
      <c r="A199" s="17"/>
      <c r="B199" s="18"/>
      <c r="C199" s="18"/>
      <c r="D199" s="18"/>
      <c r="E199" s="19"/>
      <c r="F199" s="18"/>
      <c r="G199" s="18"/>
      <c r="H199" s="17"/>
      <c r="I199" s="19"/>
      <c r="J199" s="20" t="str">
        <f aca="true">IF(OR(A199="",G199="Credited",G199="Rejected"),"",TODAY()-A199)</f>
        <v/>
      </c>
      <c r="K199" s="20" t="str">
        <f aca="true">IF(OR(A199="",G199="Credited",G199="Rejected"),"",IF(AND(H199&lt;&gt;"",H199&lt;=TODAY()),"Follow up today",""))</f>
        <v/>
      </c>
      <c r="L199" s="18"/>
    </row>
    <row r="200" customFormat="false" ht="15" hidden="false" customHeight="false" outlineLevel="0" collapsed="false">
      <c r="A200" s="17"/>
      <c r="B200" s="18"/>
      <c r="C200" s="18"/>
      <c r="D200" s="18"/>
      <c r="E200" s="19"/>
      <c r="F200" s="18"/>
      <c r="G200" s="18"/>
      <c r="H200" s="17"/>
      <c r="I200" s="19"/>
      <c r="J200" s="20" t="str">
        <f aca="true">IF(OR(A200="",G200="Credited",G200="Rejected"),"",TODAY()-A200)</f>
        <v/>
      </c>
      <c r="K200" s="20" t="str">
        <f aca="true">IF(OR(A200="",G200="Credited",G200="Rejected"),"",IF(AND(H200&lt;&gt;"",H200&lt;=TODAY()),"Follow up today",""))</f>
        <v/>
      </c>
      <c r="L200" s="18"/>
    </row>
    <row r="201" customFormat="false" ht="15" hidden="false" customHeight="false" outlineLevel="0" collapsed="false">
      <c r="A201" s="17"/>
      <c r="B201" s="18"/>
      <c r="C201" s="18"/>
      <c r="D201" s="18"/>
      <c r="E201" s="19"/>
      <c r="F201" s="18"/>
      <c r="G201" s="18"/>
      <c r="H201" s="17"/>
      <c r="I201" s="19"/>
      <c r="J201" s="20" t="str">
        <f aca="true">IF(OR(A201="",G201="Credited",G201="Rejected"),"",TODAY()-A201)</f>
        <v/>
      </c>
      <c r="K201" s="20" t="str">
        <f aca="true">IF(OR(A201="",G201="Credited",G201="Rejected"),"",IF(AND(H201&lt;&gt;"",H201&lt;=TODAY()),"Follow up today",""))</f>
        <v/>
      </c>
      <c r="L201" s="18"/>
    </row>
    <row r="202" customFormat="false" ht="15" hidden="false" customHeight="false" outlineLevel="0" collapsed="false">
      <c r="A202" s="17"/>
      <c r="B202" s="18"/>
      <c r="C202" s="18"/>
      <c r="D202" s="18"/>
      <c r="E202" s="19"/>
      <c r="F202" s="18"/>
      <c r="G202" s="18"/>
      <c r="H202" s="17"/>
      <c r="I202" s="19"/>
      <c r="J202" s="20" t="str">
        <f aca="true">IF(OR(A202="",G202="Credited",G202="Rejected"),"",TODAY()-A202)</f>
        <v/>
      </c>
      <c r="K202" s="20" t="str">
        <f aca="true">IF(OR(A202="",G202="Credited",G202="Rejected"),"",IF(AND(H202&lt;&gt;"",H202&lt;=TODAY()),"Follow up today",""))</f>
        <v/>
      </c>
      <c r="L202" s="18"/>
    </row>
    <row r="203" customFormat="false" ht="15" hidden="false" customHeight="false" outlineLevel="0" collapsed="false">
      <c r="A203" s="17"/>
      <c r="B203" s="18"/>
      <c r="C203" s="18"/>
      <c r="D203" s="18"/>
      <c r="E203" s="19"/>
      <c r="F203" s="18"/>
      <c r="G203" s="18"/>
      <c r="H203" s="17"/>
      <c r="I203" s="19"/>
      <c r="J203" s="20" t="str">
        <f aca="true">IF(OR(A203="",G203="Credited",G203="Rejected"),"",TODAY()-A203)</f>
        <v/>
      </c>
      <c r="K203" s="20" t="str">
        <f aca="true">IF(OR(A203="",G203="Credited",G203="Rejected"),"",IF(AND(H203&lt;&gt;"",H203&lt;=TODAY()),"Follow up today",""))</f>
        <v/>
      </c>
      <c r="L203" s="18"/>
    </row>
    <row r="204" customFormat="false" ht="15" hidden="false" customHeight="false" outlineLevel="0" collapsed="false">
      <c r="A204" s="17"/>
      <c r="B204" s="18"/>
      <c r="C204" s="18"/>
      <c r="D204" s="18"/>
      <c r="E204" s="19"/>
      <c r="F204" s="18"/>
      <c r="G204" s="18"/>
      <c r="H204" s="17"/>
      <c r="I204" s="19"/>
      <c r="J204" s="20" t="str">
        <f aca="true">IF(OR(A204="",G204="Credited",G204="Rejected"),"",TODAY()-A204)</f>
        <v/>
      </c>
      <c r="K204" s="20" t="str">
        <f aca="true">IF(OR(A204="",G204="Credited",G204="Rejected"),"",IF(AND(H204&lt;&gt;"",H204&lt;=TODAY()),"Follow up today",""))</f>
        <v/>
      </c>
      <c r="L204" s="18"/>
    </row>
    <row r="205" customFormat="false" ht="15" hidden="false" customHeight="false" outlineLevel="0" collapsed="false">
      <c r="A205" s="17"/>
      <c r="B205" s="18"/>
      <c r="C205" s="18"/>
      <c r="D205" s="18"/>
      <c r="E205" s="19"/>
      <c r="F205" s="18"/>
      <c r="G205" s="18"/>
      <c r="H205" s="17"/>
      <c r="I205" s="19"/>
      <c r="J205" s="20" t="str">
        <f aca="true">IF(OR(A205="",G205="Credited",G205="Rejected"),"",TODAY()-A205)</f>
        <v/>
      </c>
      <c r="K205" s="20" t="str">
        <f aca="true">IF(OR(A205="",G205="Credited",G205="Rejected"),"",IF(AND(H205&lt;&gt;"",H205&lt;=TODAY()),"Follow up today",""))</f>
        <v/>
      </c>
      <c r="L205" s="18"/>
    </row>
    <row r="206" customFormat="false" ht="15" hidden="false" customHeight="false" outlineLevel="0" collapsed="false">
      <c r="A206" s="17"/>
      <c r="B206" s="18"/>
      <c r="C206" s="18"/>
      <c r="D206" s="18"/>
      <c r="E206" s="19"/>
      <c r="F206" s="18"/>
      <c r="G206" s="18"/>
      <c r="H206" s="17"/>
      <c r="I206" s="19"/>
      <c r="J206" s="20" t="str">
        <f aca="true">IF(OR(A206="",G206="Credited",G206="Rejected"),"",TODAY()-A206)</f>
        <v/>
      </c>
      <c r="K206" s="20" t="str">
        <f aca="true">IF(OR(A206="",G206="Credited",G206="Rejected"),"",IF(AND(H206&lt;&gt;"",H206&lt;=TODAY()),"Follow up today",""))</f>
        <v/>
      </c>
      <c r="L206" s="18"/>
    </row>
    <row r="207" customFormat="false" ht="15" hidden="false" customHeight="false" outlineLevel="0" collapsed="false">
      <c r="A207" s="17"/>
      <c r="B207" s="18"/>
      <c r="C207" s="18"/>
      <c r="D207" s="18"/>
      <c r="E207" s="19"/>
      <c r="F207" s="18"/>
      <c r="G207" s="18"/>
      <c r="H207" s="17"/>
      <c r="I207" s="19"/>
      <c r="J207" s="20" t="str">
        <f aca="true">IF(OR(A207="",G207="Credited",G207="Rejected"),"",TODAY()-A207)</f>
        <v/>
      </c>
      <c r="K207" s="20" t="str">
        <f aca="true">IF(OR(A207="",G207="Credited",G207="Rejected"),"",IF(AND(H207&lt;&gt;"",H207&lt;=TODAY()),"Follow up today",""))</f>
        <v/>
      </c>
      <c r="L207" s="18"/>
    </row>
    <row r="208" customFormat="false" ht="15" hidden="false" customHeight="false" outlineLevel="0" collapsed="false">
      <c r="A208" s="17"/>
      <c r="B208" s="18"/>
      <c r="C208" s="18"/>
      <c r="D208" s="18"/>
      <c r="E208" s="19"/>
      <c r="F208" s="18"/>
      <c r="G208" s="18"/>
      <c r="H208" s="17"/>
      <c r="I208" s="19"/>
      <c r="J208" s="20" t="str">
        <f aca="true">IF(OR(A208="",G208="Credited",G208="Rejected"),"",TODAY()-A208)</f>
        <v/>
      </c>
      <c r="K208" s="20" t="str">
        <f aca="true">IF(OR(A208="",G208="Credited",G208="Rejected"),"",IF(AND(H208&lt;&gt;"",H208&lt;=TODAY()),"Follow up today",""))</f>
        <v/>
      </c>
      <c r="L208" s="18"/>
    </row>
    <row r="209" customFormat="false" ht="15" hidden="false" customHeight="false" outlineLevel="0" collapsed="false">
      <c r="A209" s="17"/>
      <c r="B209" s="18"/>
      <c r="C209" s="18"/>
      <c r="D209" s="18"/>
      <c r="E209" s="19"/>
      <c r="F209" s="18"/>
      <c r="G209" s="18"/>
      <c r="H209" s="17"/>
      <c r="I209" s="19"/>
      <c r="J209" s="20" t="str">
        <f aca="true">IF(OR(A209="",G209="Credited",G209="Rejected"),"",TODAY()-A209)</f>
        <v/>
      </c>
      <c r="K209" s="20" t="str">
        <f aca="true">IF(OR(A209="",G209="Credited",G209="Rejected"),"",IF(AND(H209&lt;&gt;"",H209&lt;=TODAY()),"Follow up today",""))</f>
        <v/>
      </c>
      <c r="L209" s="18"/>
    </row>
    <row r="210" customFormat="false" ht="15" hidden="false" customHeight="false" outlineLevel="0" collapsed="false">
      <c r="A210" s="17"/>
      <c r="B210" s="18"/>
      <c r="C210" s="18"/>
      <c r="D210" s="18"/>
      <c r="E210" s="19"/>
      <c r="F210" s="18"/>
      <c r="G210" s="18"/>
      <c r="H210" s="17"/>
      <c r="I210" s="19"/>
      <c r="J210" s="20" t="str">
        <f aca="true">IF(OR(A210="",G210="Credited",G210="Rejected"),"",TODAY()-A210)</f>
        <v/>
      </c>
      <c r="K210" s="20" t="str">
        <f aca="true">IF(OR(A210="",G210="Credited",G210="Rejected"),"",IF(AND(H210&lt;&gt;"",H210&lt;=TODAY()),"Follow up today",""))</f>
        <v/>
      </c>
      <c r="L210" s="18"/>
    </row>
    <row r="211" customFormat="false" ht="15" hidden="false" customHeight="false" outlineLevel="0" collapsed="false">
      <c r="A211" s="17"/>
      <c r="B211" s="18"/>
      <c r="C211" s="18"/>
      <c r="D211" s="18"/>
      <c r="E211" s="19"/>
      <c r="F211" s="18"/>
      <c r="G211" s="18"/>
      <c r="H211" s="17"/>
      <c r="I211" s="19"/>
      <c r="J211" s="20" t="str">
        <f aca="true">IF(OR(A211="",G211="Credited",G211="Rejected"),"",TODAY()-A211)</f>
        <v/>
      </c>
      <c r="K211" s="20" t="str">
        <f aca="true">IF(OR(A211="",G211="Credited",G211="Rejected"),"",IF(AND(H211&lt;&gt;"",H211&lt;=TODAY()),"Follow up today",""))</f>
        <v/>
      </c>
      <c r="L211" s="18"/>
    </row>
    <row r="212" customFormat="false" ht="15" hidden="false" customHeight="false" outlineLevel="0" collapsed="false">
      <c r="A212" s="17"/>
      <c r="B212" s="18"/>
      <c r="C212" s="18"/>
      <c r="D212" s="18"/>
      <c r="E212" s="19"/>
      <c r="F212" s="18"/>
      <c r="G212" s="18"/>
      <c r="H212" s="17"/>
      <c r="I212" s="19"/>
      <c r="J212" s="20" t="str">
        <f aca="true">IF(OR(A212="",G212="Credited",G212="Rejected"),"",TODAY()-A212)</f>
        <v/>
      </c>
      <c r="K212" s="20" t="str">
        <f aca="true">IF(OR(A212="",G212="Credited",G212="Rejected"),"",IF(AND(H212&lt;&gt;"",H212&lt;=TODAY()),"Follow up today",""))</f>
        <v/>
      </c>
      <c r="L212" s="18"/>
    </row>
    <row r="213" customFormat="false" ht="15" hidden="false" customHeight="false" outlineLevel="0" collapsed="false">
      <c r="A213" s="17"/>
      <c r="B213" s="18"/>
      <c r="C213" s="18"/>
      <c r="D213" s="18"/>
      <c r="E213" s="19"/>
      <c r="F213" s="18"/>
      <c r="G213" s="18"/>
      <c r="H213" s="17"/>
      <c r="I213" s="19"/>
      <c r="J213" s="20" t="str">
        <f aca="true">IF(OR(A213="",G213="Credited",G213="Rejected"),"",TODAY()-A213)</f>
        <v/>
      </c>
      <c r="K213" s="20" t="str">
        <f aca="true">IF(OR(A213="",G213="Credited",G213="Rejected"),"",IF(AND(H213&lt;&gt;"",H213&lt;=TODAY()),"Follow up today",""))</f>
        <v/>
      </c>
      <c r="L213" s="18"/>
    </row>
    <row r="214" customFormat="false" ht="15" hidden="false" customHeight="false" outlineLevel="0" collapsed="false">
      <c r="A214" s="17"/>
      <c r="B214" s="18"/>
      <c r="C214" s="18"/>
      <c r="D214" s="18"/>
      <c r="E214" s="19"/>
      <c r="F214" s="18"/>
      <c r="G214" s="18"/>
      <c r="H214" s="17"/>
      <c r="I214" s="19"/>
      <c r="J214" s="20" t="str">
        <f aca="true">IF(OR(A214="",G214="Credited",G214="Rejected"),"",TODAY()-A214)</f>
        <v/>
      </c>
      <c r="K214" s="20" t="str">
        <f aca="true">IF(OR(A214="",G214="Credited",G214="Rejected"),"",IF(AND(H214&lt;&gt;"",H214&lt;=TODAY()),"Follow up today",""))</f>
        <v/>
      </c>
      <c r="L214" s="18"/>
    </row>
    <row r="215" customFormat="false" ht="15" hidden="false" customHeight="false" outlineLevel="0" collapsed="false">
      <c r="A215" s="17"/>
      <c r="B215" s="18"/>
      <c r="C215" s="18"/>
      <c r="D215" s="18"/>
      <c r="E215" s="19"/>
      <c r="F215" s="18"/>
      <c r="G215" s="18"/>
      <c r="H215" s="17"/>
      <c r="I215" s="19"/>
      <c r="J215" s="20" t="str">
        <f aca="true">IF(OR(A215="",G215="Credited",G215="Rejected"),"",TODAY()-A215)</f>
        <v/>
      </c>
      <c r="K215" s="20" t="str">
        <f aca="true">IF(OR(A215="",G215="Credited",G215="Rejected"),"",IF(AND(H215&lt;&gt;"",H215&lt;=TODAY()),"Follow up today",""))</f>
        <v/>
      </c>
      <c r="L215" s="18"/>
    </row>
    <row r="216" customFormat="false" ht="15" hidden="false" customHeight="false" outlineLevel="0" collapsed="false">
      <c r="A216" s="17"/>
      <c r="B216" s="18"/>
      <c r="C216" s="18"/>
      <c r="D216" s="18"/>
      <c r="E216" s="19"/>
      <c r="F216" s="18"/>
      <c r="G216" s="18"/>
      <c r="H216" s="17"/>
      <c r="I216" s="19"/>
      <c r="J216" s="20" t="str">
        <f aca="true">IF(OR(A216="",G216="Credited",G216="Rejected"),"",TODAY()-A216)</f>
        <v/>
      </c>
      <c r="K216" s="20" t="str">
        <f aca="true">IF(OR(A216="",G216="Credited",G216="Rejected"),"",IF(AND(H216&lt;&gt;"",H216&lt;=TODAY()),"Follow up today",""))</f>
        <v/>
      </c>
      <c r="L216" s="18"/>
    </row>
    <row r="217" customFormat="false" ht="15" hidden="false" customHeight="false" outlineLevel="0" collapsed="false">
      <c r="A217" s="17"/>
      <c r="B217" s="18"/>
      <c r="C217" s="18"/>
      <c r="D217" s="18"/>
      <c r="E217" s="19"/>
      <c r="F217" s="18"/>
      <c r="G217" s="18"/>
      <c r="H217" s="17"/>
      <c r="I217" s="19"/>
      <c r="J217" s="20" t="str">
        <f aca="true">IF(OR(A217="",G217="Credited",G217="Rejected"),"",TODAY()-A217)</f>
        <v/>
      </c>
      <c r="K217" s="20" t="str">
        <f aca="true">IF(OR(A217="",G217="Credited",G217="Rejected"),"",IF(AND(H217&lt;&gt;"",H217&lt;=TODAY()),"Follow up today",""))</f>
        <v/>
      </c>
      <c r="L217" s="18"/>
    </row>
    <row r="218" customFormat="false" ht="15" hidden="false" customHeight="false" outlineLevel="0" collapsed="false">
      <c r="A218" s="17"/>
      <c r="B218" s="18"/>
      <c r="C218" s="18"/>
      <c r="D218" s="18"/>
      <c r="E218" s="19"/>
      <c r="F218" s="18"/>
      <c r="G218" s="18"/>
      <c r="H218" s="17"/>
      <c r="I218" s="19"/>
      <c r="J218" s="20" t="str">
        <f aca="true">IF(OR(A218="",G218="Credited",G218="Rejected"),"",TODAY()-A218)</f>
        <v/>
      </c>
      <c r="K218" s="20" t="str">
        <f aca="true">IF(OR(A218="",G218="Credited",G218="Rejected"),"",IF(AND(H218&lt;&gt;"",H218&lt;=TODAY()),"Follow up today",""))</f>
        <v/>
      </c>
      <c r="L218" s="18"/>
    </row>
    <row r="219" customFormat="false" ht="15" hidden="false" customHeight="false" outlineLevel="0" collapsed="false">
      <c r="A219" s="17"/>
      <c r="B219" s="18"/>
      <c r="C219" s="18"/>
      <c r="D219" s="18"/>
      <c r="E219" s="19"/>
      <c r="F219" s="18"/>
      <c r="G219" s="18"/>
      <c r="H219" s="17"/>
      <c r="I219" s="19"/>
      <c r="J219" s="20" t="str">
        <f aca="true">IF(OR(A219="",G219="Credited",G219="Rejected"),"",TODAY()-A219)</f>
        <v/>
      </c>
      <c r="K219" s="20" t="str">
        <f aca="true">IF(OR(A219="",G219="Credited",G219="Rejected"),"",IF(AND(H219&lt;&gt;"",H219&lt;=TODAY()),"Follow up today",""))</f>
        <v/>
      </c>
      <c r="L219" s="18"/>
    </row>
    <row r="220" customFormat="false" ht="15" hidden="false" customHeight="false" outlineLevel="0" collapsed="false">
      <c r="A220" s="17"/>
      <c r="B220" s="18"/>
      <c r="C220" s="18"/>
      <c r="D220" s="18"/>
      <c r="E220" s="19"/>
      <c r="F220" s="18"/>
      <c r="G220" s="18"/>
      <c r="H220" s="17"/>
      <c r="I220" s="19"/>
      <c r="J220" s="20" t="str">
        <f aca="true">IF(OR(A220="",G220="Credited",G220="Rejected"),"",TODAY()-A220)</f>
        <v/>
      </c>
      <c r="K220" s="20" t="str">
        <f aca="true">IF(OR(A220="",G220="Credited",G220="Rejected"),"",IF(AND(H220&lt;&gt;"",H220&lt;=TODAY()),"Follow up today",""))</f>
        <v/>
      </c>
      <c r="L220" s="18"/>
    </row>
    <row r="221" customFormat="false" ht="15" hidden="false" customHeight="false" outlineLevel="0" collapsed="false">
      <c r="A221" s="17"/>
      <c r="B221" s="18"/>
      <c r="C221" s="18"/>
      <c r="D221" s="18"/>
      <c r="E221" s="19"/>
      <c r="F221" s="18"/>
      <c r="G221" s="18"/>
      <c r="H221" s="17"/>
      <c r="I221" s="19"/>
      <c r="J221" s="20" t="str">
        <f aca="true">IF(OR(A221="",G221="Credited",G221="Rejected"),"",TODAY()-A221)</f>
        <v/>
      </c>
      <c r="K221" s="20" t="str">
        <f aca="true">IF(OR(A221="",G221="Credited",G221="Rejected"),"",IF(AND(H221&lt;&gt;"",H221&lt;=TODAY()),"Follow up today",""))</f>
        <v/>
      </c>
      <c r="L221" s="18"/>
    </row>
    <row r="222" customFormat="false" ht="15" hidden="false" customHeight="false" outlineLevel="0" collapsed="false">
      <c r="A222" s="17"/>
      <c r="B222" s="18"/>
      <c r="C222" s="18"/>
      <c r="D222" s="18"/>
      <c r="E222" s="19"/>
      <c r="F222" s="18"/>
      <c r="G222" s="18"/>
      <c r="H222" s="17"/>
      <c r="I222" s="19"/>
      <c r="J222" s="20" t="str">
        <f aca="true">IF(OR(A222="",G222="Credited",G222="Rejected"),"",TODAY()-A222)</f>
        <v/>
      </c>
      <c r="K222" s="20" t="str">
        <f aca="true">IF(OR(A222="",G222="Credited",G222="Rejected"),"",IF(AND(H222&lt;&gt;"",H222&lt;=TODAY()),"Follow up today",""))</f>
        <v/>
      </c>
      <c r="L222" s="18"/>
    </row>
    <row r="223" customFormat="false" ht="15" hidden="false" customHeight="false" outlineLevel="0" collapsed="false">
      <c r="A223" s="17"/>
      <c r="B223" s="18"/>
      <c r="C223" s="18"/>
      <c r="D223" s="18"/>
      <c r="E223" s="19"/>
      <c r="F223" s="18"/>
      <c r="G223" s="18"/>
      <c r="H223" s="17"/>
      <c r="I223" s="19"/>
      <c r="J223" s="20" t="str">
        <f aca="true">IF(OR(A223="",G223="Credited",G223="Rejected"),"",TODAY()-A223)</f>
        <v/>
      </c>
      <c r="K223" s="20" t="str">
        <f aca="true">IF(OR(A223="",G223="Credited",G223="Rejected"),"",IF(AND(H223&lt;&gt;"",H223&lt;=TODAY()),"Follow up today",""))</f>
        <v/>
      </c>
      <c r="L223" s="18"/>
    </row>
    <row r="224" customFormat="false" ht="15" hidden="false" customHeight="false" outlineLevel="0" collapsed="false">
      <c r="A224" s="17"/>
      <c r="B224" s="18"/>
      <c r="C224" s="18"/>
      <c r="D224" s="18"/>
      <c r="E224" s="19"/>
      <c r="F224" s="18"/>
      <c r="G224" s="18"/>
      <c r="H224" s="17"/>
      <c r="I224" s="19"/>
      <c r="J224" s="20" t="str">
        <f aca="true">IF(OR(A224="",G224="Credited",G224="Rejected"),"",TODAY()-A224)</f>
        <v/>
      </c>
      <c r="K224" s="20" t="str">
        <f aca="true">IF(OR(A224="",G224="Credited",G224="Rejected"),"",IF(AND(H224&lt;&gt;"",H224&lt;=TODAY()),"Follow up today",""))</f>
        <v/>
      </c>
      <c r="L224" s="18"/>
    </row>
    <row r="225" customFormat="false" ht="15" hidden="false" customHeight="false" outlineLevel="0" collapsed="false">
      <c r="A225" s="17"/>
      <c r="B225" s="18"/>
      <c r="C225" s="18"/>
      <c r="D225" s="18"/>
      <c r="E225" s="19"/>
      <c r="F225" s="18"/>
      <c r="G225" s="18"/>
      <c r="H225" s="17"/>
      <c r="I225" s="19"/>
      <c r="J225" s="20" t="str">
        <f aca="true">IF(OR(A225="",G225="Credited",G225="Rejected"),"",TODAY()-A225)</f>
        <v/>
      </c>
      <c r="K225" s="20" t="str">
        <f aca="true">IF(OR(A225="",G225="Credited",G225="Rejected"),"",IF(AND(H225&lt;&gt;"",H225&lt;=TODAY()),"Follow up today",""))</f>
        <v/>
      </c>
      <c r="L225" s="18"/>
    </row>
    <row r="226" customFormat="false" ht="15" hidden="false" customHeight="false" outlineLevel="0" collapsed="false">
      <c r="A226" s="17"/>
      <c r="B226" s="18"/>
      <c r="C226" s="18"/>
      <c r="D226" s="18"/>
      <c r="E226" s="19"/>
      <c r="F226" s="18"/>
      <c r="G226" s="18"/>
      <c r="H226" s="17"/>
      <c r="I226" s="19"/>
      <c r="J226" s="20" t="str">
        <f aca="true">IF(OR(A226="",G226="Credited",G226="Rejected"),"",TODAY()-A226)</f>
        <v/>
      </c>
      <c r="K226" s="20" t="str">
        <f aca="true">IF(OR(A226="",G226="Credited",G226="Rejected"),"",IF(AND(H226&lt;&gt;"",H226&lt;=TODAY()),"Follow up today",""))</f>
        <v/>
      </c>
      <c r="L226" s="18"/>
    </row>
    <row r="227" customFormat="false" ht="15" hidden="false" customHeight="false" outlineLevel="0" collapsed="false">
      <c r="A227" s="17"/>
      <c r="B227" s="18"/>
      <c r="C227" s="18"/>
      <c r="D227" s="18"/>
      <c r="E227" s="19"/>
      <c r="F227" s="18"/>
      <c r="G227" s="18"/>
      <c r="H227" s="17"/>
      <c r="I227" s="19"/>
      <c r="J227" s="20" t="str">
        <f aca="true">IF(OR(A227="",G227="Credited",G227="Rejected"),"",TODAY()-A227)</f>
        <v/>
      </c>
      <c r="K227" s="20" t="str">
        <f aca="true">IF(OR(A227="",G227="Credited",G227="Rejected"),"",IF(AND(H227&lt;&gt;"",H227&lt;=TODAY()),"Follow up today",""))</f>
        <v/>
      </c>
      <c r="L227" s="18"/>
    </row>
    <row r="228" customFormat="false" ht="15" hidden="false" customHeight="false" outlineLevel="0" collapsed="false">
      <c r="A228" s="17"/>
      <c r="B228" s="18"/>
      <c r="C228" s="18"/>
      <c r="D228" s="18"/>
      <c r="E228" s="19"/>
      <c r="F228" s="18"/>
      <c r="G228" s="18"/>
      <c r="H228" s="17"/>
      <c r="I228" s="19"/>
      <c r="J228" s="20" t="str">
        <f aca="true">IF(OR(A228="",G228="Credited",G228="Rejected"),"",TODAY()-A228)</f>
        <v/>
      </c>
      <c r="K228" s="20" t="str">
        <f aca="true">IF(OR(A228="",G228="Credited",G228="Rejected"),"",IF(AND(H228&lt;&gt;"",H228&lt;=TODAY()),"Follow up today",""))</f>
        <v/>
      </c>
      <c r="L228" s="18"/>
    </row>
    <row r="229" customFormat="false" ht="15" hidden="false" customHeight="false" outlineLevel="0" collapsed="false">
      <c r="A229" s="17"/>
      <c r="B229" s="18"/>
      <c r="C229" s="18"/>
      <c r="D229" s="18"/>
      <c r="E229" s="19"/>
      <c r="F229" s="18"/>
      <c r="G229" s="18"/>
      <c r="H229" s="17"/>
      <c r="I229" s="19"/>
      <c r="J229" s="20" t="str">
        <f aca="true">IF(OR(A229="",G229="Credited",G229="Rejected"),"",TODAY()-A229)</f>
        <v/>
      </c>
      <c r="K229" s="20" t="str">
        <f aca="true">IF(OR(A229="",G229="Credited",G229="Rejected"),"",IF(AND(H229&lt;&gt;"",H229&lt;=TODAY()),"Follow up today",""))</f>
        <v/>
      </c>
      <c r="L229" s="18"/>
    </row>
    <row r="230" customFormat="false" ht="15" hidden="false" customHeight="false" outlineLevel="0" collapsed="false">
      <c r="A230" s="17"/>
      <c r="B230" s="18"/>
      <c r="C230" s="18"/>
      <c r="D230" s="18"/>
      <c r="E230" s="19"/>
      <c r="F230" s="18"/>
      <c r="G230" s="18"/>
      <c r="H230" s="17"/>
      <c r="I230" s="19"/>
      <c r="J230" s="20" t="str">
        <f aca="true">IF(OR(A230="",G230="Credited",G230="Rejected"),"",TODAY()-A230)</f>
        <v/>
      </c>
      <c r="K230" s="20" t="str">
        <f aca="true">IF(OR(A230="",G230="Credited",G230="Rejected"),"",IF(AND(H230&lt;&gt;"",H230&lt;=TODAY()),"Follow up today",""))</f>
        <v/>
      </c>
      <c r="L230" s="18"/>
    </row>
    <row r="231" customFormat="false" ht="15" hidden="false" customHeight="false" outlineLevel="0" collapsed="false">
      <c r="A231" s="17"/>
      <c r="B231" s="18"/>
      <c r="C231" s="18"/>
      <c r="D231" s="18"/>
      <c r="E231" s="19"/>
      <c r="F231" s="18"/>
      <c r="G231" s="18"/>
      <c r="H231" s="17"/>
      <c r="I231" s="19"/>
      <c r="J231" s="20" t="str">
        <f aca="true">IF(OR(A231="",G231="Credited",G231="Rejected"),"",TODAY()-A231)</f>
        <v/>
      </c>
      <c r="K231" s="20" t="str">
        <f aca="true">IF(OR(A231="",G231="Credited",G231="Rejected"),"",IF(AND(H231&lt;&gt;"",H231&lt;=TODAY()),"Follow up today",""))</f>
        <v/>
      </c>
      <c r="L231" s="18"/>
    </row>
    <row r="232" customFormat="false" ht="15" hidden="false" customHeight="false" outlineLevel="0" collapsed="false">
      <c r="A232" s="17"/>
      <c r="B232" s="18"/>
      <c r="C232" s="18"/>
      <c r="D232" s="18"/>
      <c r="E232" s="19"/>
      <c r="F232" s="18"/>
      <c r="G232" s="18"/>
      <c r="H232" s="17"/>
      <c r="I232" s="19"/>
      <c r="J232" s="20" t="str">
        <f aca="true">IF(OR(A232="",G232="Credited",G232="Rejected"),"",TODAY()-A232)</f>
        <v/>
      </c>
      <c r="K232" s="20" t="str">
        <f aca="true">IF(OR(A232="",G232="Credited",G232="Rejected"),"",IF(AND(H232&lt;&gt;"",H232&lt;=TODAY()),"Follow up today",""))</f>
        <v/>
      </c>
      <c r="L232" s="18"/>
    </row>
    <row r="233" customFormat="false" ht="15" hidden="false" customHeight="false" outlineLevel="0" collapsed="false">
      <c r="A233" s="17"/>
      <c r="B233" s="18"/>
      <c r="C233" s="18"/>
      <c r="D233" s="18"/>
      <c r="E233" s="19"/>
      <c r="F233" s="18"/>
      <c r="G233" s="18"/>
      <c r="H233" s="17"/>
      <c r="I233" s="19"/>
      <c r="J233" s="20" t="str">
        <f aca="true">IF(OR(A233="",G233="Credited",G233="Rejected"),"",TODAY()-A233)</f>
        <v/>
      </c>
      <c r="K233" s="20" t="str">
        <f aca="true">IF(OR(A233="",G233="Credited",G233="Rejected"),"",IF(AND(H233&lt;&gt;"",H233&lt;=TODAY()),"Follow up today",""))</f>
        <v/>
      </c>
      <c r="L233" s="18"/>
    </row>
    <row r="234" customFormat="false" ht="15" hidden="false" customHeight="false" outlineLevel="0" collapsed="false">
      <c r="A234" s="17"/>
      <c r="B234" s="18"/>
      <c r="C234" s="18"/>
      <c r="D234" s="18"/>
      <c r="E234" s="19"/>
      <c r="F234" s="18"/>
      <c r="G234" s="18"/>
      <c r="H234" s="17"/>
      <c r="I234" s="19"/>
      <c r="J234" s="20" t="str">
        <f aca="true">IF(OR(A234="",G234="Credited",G234="Rejected"),"",TODAY()-A234)</f>
        <v/>
      </c>
      <c r="K234" s="20" t="str">
        <f aca="true">IF(OR(A234="",G234="Credited",G234="Rejected"),"",IF(AND(H234&lt;&gt;"",H234&lt;=TODAY()),"Follow up today",""))</f>
        <v/>
      </c>
      <c r="L234" s="18"/>
    </row>
    <row r="235" customFormat="false" ht="15" hidden="false" customHeight="false" outlineLevel="0" collapsed="false">
      <c r="A235" s="17"/>
      <c r="B235" s="18"/>
      <c r="C235" s="18"/>
      <c r="D235" s="18"/>
      <c r="E235" s="19"/>
      <c r="F235" s="18"/>
      <c r="G235" s="18"/>
      <c r="H235" s="17"/>
      <c r="I235" s="19"/>
      <c r="J235" s="20" t="str">
        <f aca="true">IF(OR(A235="",G235="Credited",G235="Rejected"),"",TODAY()-A235)</f>
        <v/>
      </c>
      <c r="K235" s="20" t="str">
        <f aca="true">IF(OR(A235="",G235="Credited",G235="Rejected"),"",IF(AND(H235&lt;&gt;"",H235&lt;=TODAY()),"Follow up today",""))</f>
        <v/>
      </c>
      <c r="L235" s="18"/>
    </row>
    <row r="236" customFormat="false" ht="15" hidden="false" customHeight="false" outlineLevel="0" collapsed="false">
      <c r="A236" s="17"/>
      <c r="B236" s="18"/>
      <c r="C236" s="18"/>
      <c r="D236" s="18"/>
      <c r="E236" s="19"/>
      <c r="F236" s="18"/>
      <c r="G236" s="18"/>
      <c r="H236" s="17"/>
      <c r="I236" s="19"/>
      <c r="J236" s="20" t="str">
        <f aca="true">IF(OR(A236="",G236="Credited",G236="Rejected"),"",TODAY()-A236)</f>
        <v/>
      </c>
      <c r="K236" s="20" t="str">
        <f aca="true">IF(OR(A236="",G236="Credited",G236="Rejected"),"",IF(AND(H236&lt;&gt;"",H236&lt;=TODAY()),"Follow up today",""))</f>
        <v/>
      </c>
      <c r="L236" s="18"/>
    </row>
    <row r="237" customFormat="false" ht="15" hidden="false" customHeight="false" outlineLevel="0" collapsed="false">
      <c r="A237" s="17"/>
      <c r="B237" s="18"/>
      <c r="C237" s="18"/>
      <c r="D237" s="18"/>
      <c r="E237" s="19"/>
      <c r="F237" s="18"/>
      <c r="G237" s="18"/>
      <c r="H237" s="17"/>
      <c r="I237" s="19"/>
      <c r="J237" s="20" t="str">
        <f aca="true">IF(OR(A237="",G237="Credited",G237="Rejected"),"",TODAY()-A237)</f>
        <v/>
      </c>
      <c r="K237" s="20" t="str">
        <f aca="true">IF(OR(A237="",G237="Credited",G237="Rejected"),"",IF(AND(H237&lt;&gt;"",H237&lt;=TODAY()),"Follow up today",""))</f>
        <v/>
      </c>
      <c r="L237" s="18"/>
    </row>
    <row r="238" customFormat="false" ht="15" hidden="false" customHeight="false" outlineLevel="0" collapsed="false">
      <c r="A238" s="17"/>
      <c r="B238" s="18"/>
      <c r="C238" s="18"/>
      <c r="D238" s="18"/>
      <c r="E238" s="19"/>
      <c r="F238" s="18"/>
      <c r="G238" s="18"/>
      <c r="H238" s="17"/>
      <c r="I238" s="19"/>
      <c r="J238" s="20" t="str">
        <f aca="true">IF(OR(A238="",G238="Credited",G238="Rejected"),"",TODAY()-A238)</f>
        <v/>
      </c>
      <c r="K238" s="20" t="str">
        <f aca="true">IF(OR(A238="",G238="Credited",G238="Rejected"),"",IF(AND(H238&lt;&gt;"",H238&lt;=TODAY()),"Follow up today",""))</f>
        <v/>
      </c>
      <c r="L238" s="18"/>
    </row>
    <row r="239" customFormat="false" ht="15" hidden="false" customHeight="false" outlineLevel="0" collapsed="false">
      <c r="A239" s="17"/>
      <c r="B239" s="18"/>
      <c r="C239" s="18"/>
      <c r="D239" s="18"/>
      <c r="E239" s="19"/>
      <c r="F239" s="18"/>
      <c r="G239" s="18"/>
      <c r="H239" s="17"/>
      <c r="I239" s="19"/>
      <c r="J239" s="20" t="str">
        <f aca="true">IF(OR(A239="",G239="Credited",G239="Rejected"),"",TODAY()-A239)</f>
        <v/>
      </c>
      <c r="K239" s="20" t="str">
        <f aca="true">IF(OR(A239="",G239="Credited",G239="Rejected"),"",IF(AND(H239&lt;&gt;"",H239&lt;=TODAY()),"Follow up today",""))</f>
        <v/>
      </c>
      <c r="L239" s="18"/>
    </row>
    <row r="240" customFormat="false" ht="15" hidden="false" customHeight="false" outlineLevel="0" collapsed="false">
      <c r="A240" s="17"/>
      <c r="B240" s="18"/>
      <c r="C240" s="18"/>
      <c r="D240" s="18"/>
      <c r="E240" s="19"/>
      <c r="F240" s="18"/>
      <c r="G240" s="18"/>
      <c r="H240" s="17"/>
      <c r="I240" s="19"/>
      <c r="J240" s="20" t="str">
        <f aca="true">IF(OR(A240="",G240="Credited",G240="Rejected"),"",TODAY()-A240)</f>
        <v/>
      </c>
      <c r="K240" s="20" t="str">
        <f aca="true">IF(OR(A240="",G240="Credited",G240="Rejected"),"",IF(AND(H240&lt;&gt;"",H240&lt;=TODAY()),"Follow up today",""))</f>
        <v/>
      </c>
      <c r="L240" s="18"/>
    </row>
    <row r="241" customFormat="false" ht="15" hidden="false" customHeight="false" outlineLevel="0" collapsed="false">
      <c r="A241" s="17"/>
      <c r="B241" s="18"/>
      <c r="C241" s="18"/>
      <c r="D241" s="18"/>
      <c r="E241" s="19"/>
      <c r="F241" s="18"/>
      <c r="G241" s="18"/>
      <c r="H241" s="17"/>
      <c r="I241" s="19"/>
      <c r="J241" s="20" t="str">
        <f aca="true">IF(OR(A241="",G241="Credited",G241="Rejected"),"",TODAY()-A241)</f>
        <v/>
      </c>
      <c r="K241" s="20" t="str">
        <f aca="true">IF(OR(A241="",G241="Credited",G241="Rejected"),"",IF(AND(H241&lt;&gt;"",H241&lt;=TODAY()),"Follow up today",""))</f>
        <v/>
      </c>
      <c r="L241" s="18"/>
    </row>
    <row r="242" customFormat="false" ht="15" hidden="false" customHeight="false" outlineLevel="0" collapsed="false">
      <c r="A242" s="17"/>
      <c r="B242" s="18"/>
      <c r="C242" s="18"/>
      <c r="D242" s="18"/>
      <c r="E242" s="19"/>
      <c r="F242" s="18"/>
      <c r="G242" s="18"/>
      <c r="H242" s="17"/>
      <c r="I242" s="19"/>
      <c r="J242" s="20" t="str">
        <f aca="true">IF(OR(A242="",G242="Credited",G242="Rejected"),"",TODAY()-A242)</f>
        <v/>
      </c>
      <c r="K242" s="20" t="str">
        <f aca="true">IF(OR(A242="",G242="Credited",G242="Rejected"),"",IF(AND(H242&lt;&gt;"",H242&lt;=TODAY()),"Follow up today",""))</f>
        <v/>
      </c>
      <c r="L242" s="18"/>
    </row>
    <row r="243" customFormat="false" ht="15" hidden="false" customHeight="false" outlineLevel="0" collapsed="false">
      <c r="A243" s="17"/>
      <c r="B243" s="18"/>
      <c r="C243" s="18"/>
      <c r="D243" s="18"/>
      <c r="E243" s="19"/>
      <c r="F243" s="18"/>
      <c r="G243" s="18"/>
      <c r="H243" s="17"/>
      <c r="I243" s="19"/>
      <c r="J243" s="20" t="str">
        <f aca="true">IF(OR(A243="",G243="Credited",G243="Rejected"),"",TODAY()-A243)</f>
        <v/>
      </c>
      <c r="K243" s="20" t="str">
        <f aca="true">IF(OR(A243="",G243="Credited",G243="Rejected"),"",IF(AND(H243&lt;&gt;"",H243&lt;=TODAY()),"Follow up today",""))</f>
        <v/>
      </c>
      <c r="L243" s="18"/>
    </row>
    <row r="244" customFormat="false" ht="15" hidden="false" customHeight="false" outlineLevel="0" collapsed="false">
      <c r="A244" s="17"/>
      <c r="B244" s="18"/>
      <c r="C244" s="18"/>
      <c r="D244" s="18"/>
      <c r="E244" s="19"/>
      <c r="F244" s="18"/>
      <c r="G244" s="18"/>
      <c r="H244" s="17"/>
      <c r="I244" s="19"/>
      <c r="J244" s="20" t="str">
        <f aca="true">IF(OR(A244="",G244="Credited",G244="Rejected"),"",TODAY()-A244)</f>
        <v/>
      </c>
      <c r="K244" s="20" t="str">
        <f aca="true">IF(OR(A244="",G244="Credited",G244="Rejected"),"",IF(AND(H244&lt;&gt;"",H244&lt;=TODAY()),"Follow up today",""))</f>
        <v/>
      </c>
      <c r="L244" s="18"/>
    </row>
    <row r="245" customFormat="false" ht="15" hidden="false" customHeight="false" outlineLevel="0" collapsed="false">
      <c r="A245" s="17"/>
      <c r="B245" s="18"/>
      <c r="C245" s="18"/>
      <c r="D245" s="18"/>
      <c r="E245" s="19"/>
      <c r="F245" s="18"/>
      <c r="G245" s="18"/>
      <c r="H245" s="17"/>
      <c r="I245" s="19"/>
      <c r="J245" s="20" t="str">
        <f aca="true">IF(OR(A245="",G245="Credited",G245="Rejected"),"",TODAY()-A245)</f>
        <v/>
      </c>
      <c r="K245" s="20" t="str">
        <f aca="true">IF(OR(A245="",G245="Credited",G245="Rejected"),"",IF(AND(H245&lt;&gt;"",H245&lt;=TODAY()),"Follow up today",""))</f>
        <v/>
      </c>
      <c r="L245" s="18"/>
    </row>
    <row r="246" customFormat="false" ht="15" hidden="false" customHeight="false" outlineLevel="0" collapsed="false">
      <c r="A246" s="17"/>
      <c r="B246" s="18"/>
      <c r="C246" s="18"/>
      <c r="D246" s="18"/>
      <c r="E246" s="19"/>
      <c r="F246" s="18"/>
      <c r="G246" s="18"/>
      <c r="H246" s="17"/>
      <c r="I246" s="19"/>
      <c r="J246" s="20" t="str">
        <f aca="true">IF(OR(A246="",G246="Credited",G246="Rejected"),"",TODAY()-A246)</f>
        <v/>
      </c>
      <c r="K246" s="20" t="str">
        <f aca="true">IF(OR(A246="",G246="Credited",G246="Rejected"),"",IF(AND(H246&lt;&gt;"",H246&lt;=TODAY()),"Follow up today",""))</f>
        <v/>
      </c>
      <c r="L246" s="18"/>
    </row>
    <row r="247" customFormat="false" ht="15" hidden="false" customHeight="false" outlineLevel="0" collapsed="false">
      <c r="A247" s="17"/>
      <c r="B247" s="18"/>
      <c r="C247" s="18"/>
      <c r="D247" s="18"/>
      <c r="E247" s="19"/>
      <c r="F247" s="18"/>
      <c r="G247" s="18"/>
      <c r="H247" s="17"/>
      <c r="I247" s="19"/>
      <c r="J247" s="20" t="str">
        <f aca="true">IF(OR(A247="",G247="Credited",G247="Rejected"),"",TODAY()-A247)</f>
        <v/>
      </c>
      <c r="K247" s="20" t="str">
        <f aca="true">IF(OR(A247="",G247="Credited",G247="Rejected"),"",IF(AND(H247&lt;&gt;"",H247&lt;=TODAY()),"Follow up today",""))</f>
        <v/>
      </c>
      <c r="L247" s="18"/>
    </row>
    <row r="248" customFormat="false" ht="15" hidden="false" customHeight="false" outlineLevel="0" collapsed="false">
      <c r="A248" s="17"/>
      <c r="B248" s="18"/>
      <c r="C248" s="18"/>
      <c r="D248" s="18"/>
      <c r="E248" s="19"/>
      <c r="F248" s="18"/>
      <c r="G248" s="18"/>
      <c r="H248" s="17"/>
      <c r="I248" s="19"/>
      <c r="J248" s="20" t="str">
        <f aca="true">IF(OR(A248="",G248="Credited",G248="Rejected"),"",TODAY()-A248)</f>
        <v/>
      </c>
      <c r="K248" s="20" t="str">
        <f aca="true">IF(OR(A248="",G248="Credited",G248="Rejected"),"",IF(AND(H248&lt;&gt;"",H248&lt;=TODAY()),"Follow up today",""))</f>
        <v/>
      </c>
      <c r="L248" s="18"/>
    </row>
    <row r="249" customFormat="false" ht="15" hidden="false" customHeight="false" outlineLevel="0" collapsed="false">
      <c r="A249" s="17"/>
      <c r="B249" s="18"/>
      <c r="C249" s="18"/>
      <c r="D249" s="18"/>
      <c r="E249" s="19"/>
      <c r="F249" s="18"/>
      <c r="G249" s="18"/>
      <c r="H249" s="17"/>
      <c r="I249" s="19"/>
      <c r="J249" s="20" t="str">
        <f aca="true">IF(OR(A249="",G249="Credited",G249="Rejected"),"",TODAY()-A249)</f>
        <v/>
      </c>
      <c r="K249" s="20" t="str">
        <f aca="true">IF(OR(A249="",G249="Credited",G249="Rejected"),"",IF(AND(H249&lt;&gt;"",H249&lt;=TODAY()),"Follow up today",""))</f>
        <v/>
      </c>
      <c r="L249" s="18"/>
    </row>
    <row r="250" customFormat="false" ht="15" hidden="false" customHeight="false" outlineLevel="0" collapsed="false">
      <c r="A250" s="17"/>
      <c r="B250" s="18"/>
      <c r="C250" s="18"/>
      <c r="D250" s="18"/>
      <c r="E250" s="19"/>
      <c r="F250" s="18"/>
      <c r="G250" s="18"/>
      <c r="H250" s="17"/>
      <c r="I250" s="19"/>
      <c r="J250" s="20" t="str">
        <f aca="true">IF(OR(A250="",G250="Credited",G250="Rejected"),"",TODAY()-A250)</f>
        <v/>
      </c>
      <c r="K250" s="20" t="str">
        <f aca="true">IF(OR(A250="",G250="Credited",G250="Rejected"),"",IF(AND(H250&lt;&gt;"",H250&lt;=TODAY()),"Follow up today",""))</f>
        <v/>
      </c>
      <c r="L250" s="18"/>
    </row>
    <row r="251" customFormat="false" ht="15" hidden="false" customHeight="false" outlineLevel="0" collapsed="false">
      <c r="A251" s="17"/>
      <c r="B251" s="18"/>
      <c r="C251" s="18"/>
      <c r="D251" s="18"/>
      <c r="E251" s="19"/>
      <c r="F251" s="18"/>
      <c r="G251" s="18"/>
      <c r="H251" s="17"/>
      <c r="I251" s="19"/>
      <c r="J251" s="20" t="str">
        <f aca="true">IF(OR(A251="",G251="Credited",G251="Rejected"),"",TODAY()-A251)</f>
        <v/>
      </c>
      <c r="K251" s="20" t="str">
        <f aca="true">IF(OR(A251="",G251="Credited",G251="Rejected"),"",IF(AND(H251&lt;&gt;"",H251&lt;=TODAY()),"Follow up today",""))</f>
        <v/>
      </c>
      <c r="L251" s="18"/>
    </row>
    <row r="252" customFormat="false" ht="15" hidden="false" customHeight="false" outlineLevel="0" collapsed="false">
      <c r="A252" s="17"/>
      <c r="B252" s="18"/>
      <c r="C252" s="18"/>
      <c r="D252" s="18"/>
      <c r="E252" s="19"/>
      <c r="F252" s="18"/>
      <c r="G252" s="18"/>
      <c r="H252" s="17"/>
      <c r="I252" s="19"/>
      <c r="J252" s="20" t="str">
        <f aca="true">IF(OR(A252="",G252="Credited",G252="Rejected"),"",TODAY()-A252)</f>
        <v/>
      </c>
      <c r="K252" s="20" t="str">
        <f aca="true">IF(OR(A252="",G252="Credited",G252="Rejected"),"",IF(AND(H252&lt;&gt;"",H252&lt;=TODAY()),"Follow up today",""))</f>
        <v/>
      </c>
      <c r="L252" s="18"/>
    </row>
    <row r="253" customFormat="false" ht="15" hidden="false" customHeight="false" outlineLevel="0" collapsed="false">
      <c r="A253" s="17"/>
      <c r="B253" s="18"/>
      <c r="C253" s="18"/>
      <c r="D253" s="18"/>
      <c r="E253" s="19"/>
      <c r="F253" s="18"/>
      <c r="G253" s="18"/>
      <c r="H253" s="17"/>
      <c r="I253" s="19"/>
      <c r="J253" s="20" t="str">
        <f aca="true">IF(OR(A253="",G253="Credited",G253="Rejected"),"",TODAY()-A253)</f>
        <v/>
      </c>
      <c r="K253" s="20" t="str">
        <f aca="true">IF(OR(A253="",G253="Credited",G253="Rejected"),"",IF(AND(H253&lt;&gt;"",H253&lt;=TODAY()),"Follow up today",""))</f>
        <v/>
      </c>
      <c r="L253" s="18"/>
    </row>
    <row r="254" customFormat="false" ht="15" hidden="false" customHeight="false" outlineLevel="0" collapsed="false">
      <c r="A254" s="17"/>
      <c r="B254" s="18"/>
      <c r="C254" s="18"/>
      <c r="D254" s="18"/>
      <c r="E254" s="19"/>
      <c r="F254" s="18"/>
      <c r="G254" s="18"/>
      <c r="H254" s="17"/>
      <c r="I254" s="19"/>
      <c r="J254" s="20" t="str">
        <f aca="true">IF(OR(A254="",G254="Credited",G254="Rejected"),"",TODAY()-A254)</f>
        <v/>
      </c>
      <c r="K254" s="20" t="str">
        <f aca="true">IF(OR(A254="",G254="Credited",G254="Rejected"),"",IF(AND(H254&lt;&gt;"",H254&lt;=TODAY()),"Follow up today",""))</f>
        <v/>
      </c>
      <c r="L254" s="18"/>
    </row>
    <row r="255" customFormat="false" ht="15" hidden="false" customHeight="false" outlineLevel="0" collapsed="false">
      <c r="A255" s="17"/>
      <c r="B255" s="18"/>
      <c r="C255" s="18"/>
      <c r="D255" s="18"/>
      <c r="E255" s="19"/>
      <c r="F255" s="18"/>
      <c r="G255" s="18"/>
      <c r="H255" s="17"/>
      <c r="I255" s="19"/>
      <c r="J255" s="20" t="str">
        <f aca="true">IF(OR(A255="",G255="Credited",G255="Rejected"),"",TODAY()-A255)</f>
        <v/>
      </c>
      <c r="K255" s="20" t="str">
        <f aca="true">IF(OR(A255="",G255="Credited",G255="Rejected"),"",IF(AND(H255&lt;&gt;"",H255&lt;=TODAY()),"Follow up today",""))</f>
        <v/>
      </c>
      <c r="L255" s="18"/>
    </row>
    <row r="256" customFormat="false" ht="15" hidden="false" customHeight="false" outlineLevel="0" collapsed="false">
      <c r="A256" s="17"/>
      <c r="B256" s="18"/>
      <c r="C256" s="18"/>
      <c r="D256" s="18"/>
      <c r="E256" s="19"/>
      <c r="F256" s="18"/>
      <c r="G256" s="18"/>
      <c r="H256" s="17"/>
      <c r="I256" s="19"/>
      <c r="J256" s="20" t="str">
        <f aca="true">IF(OR(A256="",G256="Credited",G256="Rejected"),"",TODAY()-A256)</f>
        <v/>
      </c>
      <c r="K256" s="20" t="str">
        <f aca="true">IF(OR(A256="",G256="Credited",G256="Rejected"),"",IF(AND(H256&lt;&gt;"",H256&lt;=TODAY()),"Follow up today",""))</f>
        <v/>
      </c>
      <c r="L256" s="18"/>
    </row>
    <row r="257" customFormat="false" ht="15" hidden="false" customHeight="false" outlineLevel="0" collapsed="false">
      <c r="A257" s="17"/>
      <c r="B257" s="18"/>
      <c r="C257" s="18"/>
      <c r="D257" s="18"/>
      <c r="E257" s="19"/>
      <c r="F257" s="18"/>
      <c r="G257" s="18"/>
      <c r="H257" s="17"/>
      <c r="I257" s="19"/>
      <c r="J257" s="20" t="str">
        <f aca="true">IF(OR(A257="",G257="Credited",G257="Rejected"),"",TODAY()-A257)</f>
        <v/>
      </c>
      <c r="K257" s="20" t="str">
        <f aca="true">IF(OR(A257="",G257="Credited",G257="Rejected"),"",IF(AND(H257&lt;&gt;"",H257&lt;=TODAY()),"Follow up today",""))</f>
        <v/>
      </c>
      <c r="L257" s="18"/>
    </row>
    <row r="258" customFormat="false" ht="15" hidden="false" customHeight="false" outlineLevel="0" collapsed="false">
      <c r="A258" s="17"/>
      <c r="B258" s="18"/>
      <c r="C258" s="18"/>
      <c r="D258" s="18"/>
      <c r="E258" s="19"/>
      <c r="F258" s="18"/>
      <c r="G258" s="18"/>
      <c r="H258" s="17"/>
      <c r="I258" s="19"/>
      <c r="J258" s="20" t="str">
        <f aca="true">IF(OR(A258="",G258="Credited",G258="Rejected"),"",TODAY()-A258)</f>
        <v/>
      </c>
      <c r="K258" s="20" t="str">
        <f aca="true">IF(OR(A258="",G258="Credited",G258="Rejected"),"",IF(AND(H258&lt;&gt;"",H258&lt;=TODAY()),"Follow up today",""))</f>
        <v/>
      </c>
      <c r="L258" s="18"/>
    </row>
    <row r="259" customFormat="false" ht="15" hidden="false" customHeight="false" outlineLevel="0" collapsed="false">
      <c r="A259" s="17"/>
      <c r="B259" s="18"/>
      <c r="C259" s="18"/>
      <c r="D259" s="18"/>
      <c r="E259" s="19"/>
      <c r="F259" s="18"/>
      <c r="G259" s="18"/>
      <c r="H259" s="17"/>
      <c r="I259" s="19"/>
      <c r="J259" s="20" t="str">
        <f aca="true">IF(OR(A259="",G259="Credited",G259="Rejected"),"",TODAY()-A259)</f>
        <v/>
      </c>
      <c r="K259" s="20" t="str">
        <f aca="true">IF(OR(A259="",G259="Credited",G259="Rejected"),"",IF(AND(H259&lt;&gt;"",H259&lt;=TODAY()),"Follow up today",""))</f>
        <v/>
      </c>
      <c r="L259" s="18"/>
    </row>
    <row r="260" customFormat="false" ht="15" hidden="false" customHeight="false" outlineLevel="0" collapsed="false">
      <c r="A260" s="17"/>
      <c r="B260" s="18"/>
      <c r="C260" s="18"/>
      <c r="D260" s="18"/>
      <c r="E260" s="19"/>
      <c r="F260" s="18"/>
      <c r="G260" s="18"/>
      <c r="H260" s="17"/>
      <c r="I260" s="19"/>
      <c r="J260" s="20" t="str">
        <f aca="true">IF(OR(A260="",G260="Credited",G260="Rejected"),"",TODAY()-A260)</f>
        <v/>
      </c>
      <c r="K260" s="20" t="str">
        <f aca="true">IF(OR(A260="",G260="Credited",G260="Rejected"),"",IF(AND(H260&lt;&gt;"",H260&lt;=TODAY()),"Follow up today",""))</f>
        <v/>
      </c>
      <c r="L260" s="18"/>
    </row>
    <row r="261" customFormat="false" ht="15" hidden="false" customHeight="false" outlineLevel="0" collapsed="false">
      <c r="A261" s="17"/>
      <c r="B261" s="18"/>
      <c r="C261" s="18"/>
      <c r="D261" s="18"/>
      <c r="E261" s="19"/>
      <c r="F261" s="18"/>
      <c r="G261" s="18"/>
      <c r="H261" s="17"/>
      <c r="I261" s="19"/>
      <c r="J261" s="20" t="str">
        <f aca="true">IF(OR(A261="",G261="Credited",G261="Rejected"),"",TODAY()-A261)</f>
        <v/>
      </c>
      <c r="K261" s="20" t="str">
        <f aca="true">IF(OR(A261="",G261="Credited",G261="Rejected"),"",IF(AND(H261&lt;&gt;"",H261&lt;=TODAY()),"Follow up today",""))</f>
        <v/>
      </c>
      <c r="L261" s="18"/>
    </row>
    <row r="262" customFormat="false" ht="15" hidden="false" customHeight="false" outlineLevel="0" collapsed="false">
      <c r="A262" s="17"/>
      <c r="B262" s="18"/>
      <c r="C262" s="18"/>
      <c r="D262" s="18"/>
      <c r="E262" s="19"/>
      <c r="F262" s="18"/>
      <c r="G262" s="18"/>
      <c r="H262" s="17"/>
      <c r="I262" s="19"/>
      <c r="J262" s="20" t="str">
        <f aca="true">IF(OR(A262="",G262="Credited",G262="Rejected"),"",TODAY()-A262)</f>
        <v/>
      </c>
      <c r="K262" s="20" t="str">
        <f aca="true">IF(OR(A262="",G262="Credited",G262="Rejected"),"",IF(AND(H262&lt;&gt;"",H262&lt;=TODAY()),"Follow up today",""))</f>
        <v/>
      </c>
      <c r="L262" s="18"/>
    </row>
    <row r="263" customFormat="false" ht="15" hidden="false" customHeight="false" outlineLevel="0" collapsed="false">
      <c r="A263" s="17"/>
      <c r="B263" s="18"/>
      <c r="C263" s="18"/>
      <c r="D263" s="18"/>
      <c r="E263" s="19"/>
      <c r="F263" s="18"/>
      <c r="G263" s="18"/>
      <c r="H263" s="17"/>
      <c r="I263" s="19"/>
      <c r="J263" s="20" t="str">
        <f aca="true">IF(OR(A263="",G263="Credited",G263="Rejected"),"",TODAY()-A263)</f>
        <v/>
      </c>
      <c r="K263" s="20" t="str">
        <f aca="true">IF(OR(A263="",G263="Credited",G263="Rejected"),"",IF(AND(H263&lt;&gt;"",H263&lt;=TODAY()),"Follow up today",""))</f>
        <v/>
      </c>
      <c r="L263" s="18"/>
    </row>
    <row r="264" customFormat="false" ht="15" hidden="false" customHeight="false" outlineLevel="0" collapsed="false">
      <c r="A264" s="17"/>
      <c r="B264" s="18"/>
      <c r="C264" s="18"/>
      <c r="D264" s="18"/>
      <c r="E264" s="19"/>
      <c r="F264" s="18"/>
      <c r="G264" s="18"/>
      <c r="H264" s="17"/>
      <c r="I264" s="19"/>
      <c r="J264" s="20" t="str">
        <f aca="true">IF(OR(A264="",G264="Credited",G264="Rejected"),"",TODAY()-A264)</f>
        <v/>
      </c>
      <c r="K264" s="20" t="str">
        <f aca="true">IF(OR(A264="",G264="Credited",G264="Rejected"),"",IF(AND(H264&lt;&gt;"",H264&lt;=TODAY()),"Follow up today",""))</f>
        <v/>
      </c>
      <c r="L264" s="18"/>
    </row>
    <row r="265" customFormat="false" ht="15" hidden="false" customHeight="false" outlineLevel="0" collapsed="false">
      <c r="A265" s="17"/>
      <c r="B265" s="18"/>
      <c r="C265" s="18"/>
      <c r="D265" s="18"/>
      <c r="E265" s="19"/>
      <c r="F265" s="18"/>
      <c r="G265" s="18"/>
      <c r="H265" s="17"/>
      <c r="I265" s="19"/>
      <c r="J265" s="20" t="str">
        <f aca="true">IF(OR(A265="",G265="Credited",G265="Rejected"),"",TODAY()-A265)</f>
        <v/>
      </c>
      <c r="K265" s="20" t="str">
        <f aca="true">IF(OR(A265="",G265="Credited",G265="Rejected"),"",IF(AND(H265&lt;&gt;"",H265&lt;=TODAY()),"Follow up today",""))</f>
        <v/>
      </c>
      <c r="L265" s="18"/>
    </row>
    <row r="266" customFormat="false" ht="15" hidden="false" customHeight="false" outlineLevel="0" collapsed="false">
      <c r="A266" s="17"/>
      <c r="B266" s="18"/>
      <c r="C266" s="18"/>
      <c r="D266" s="18"/>
      <c r="E266" s="19"/>
      <c r="F266" s="18"/>
      <c r="G266" s="18"/>
      <c r="H266" s="17"/>
      <c r="I266" s="19"/>
      <c r="J266" s="20" t="str">
        <f aca="true">IF(OR(A266="",G266="Credited",G266="Rejected"),"",TODAY()-A266)</f>
        <v/>
      </c>
      <c r="K266" s="20" t="str">
        <f aca="true">IF(OR(A266="",G266="Credited",G266="Rejected"),"",IF(AND(H266&lt;&gt;"",H266&lt;=TODAY()),"Follow up today",""))</f>
        <v/>
      </c>
      <c r="L266" s="18"/>
    </row>
    <row r="267" customFormat="false" ht="15" hidden="false" customHeight="false" outlineLevel="0" collapsed="false">
      <c r="A267" s="17"/>
      <c r="B267" s="18"/>
      <c r="C267" s="18"/>
      <c r="D267" s="18"/>
      <c r="E267" s="19"/>
      <c r="F267" s="18"/>
      <c r="G267" s="18"/>
      <c r="H267" s="17"/>
      <c r="I267" s="19"/>
      <c r="J267" s="20" t="str">
        <f aca="true">IF(OR(A267="",G267="Credited",G267="Rejected"),"",TODAY()-A267)</f>
        <v/>
      </c>
      <c r="K267" s="20" t="str">
        <f aca="true">IF(OR(A267="",G267="Credited",G267="Rejected"),"",IF(AND(H267&lt;&gt;"",H267&lt;=TODAY()),"Follow up today",""))</f>
        <v/>
      </c>
      <c r="L267" s="18"/>
    </row>
    <row r="268" customFormat="false" ht="15" hidden="false" customHeight="false" outlineLevel="0" collapsed="false">
      <c r="A268" s="17"/>
      <c r="B268" s="18"/>
      <c r="C268" s="18"/>
      <c r="D268" s="18"/>
      <c r="E268" s="19"/>
      <c r="F268" s="18"/>
      <c r="G268" s="18"/>
      <c r="H268" s="17"/>
      <c r="I268" s="19"/>
      <c r="J268" s="20" t="str">
        <f aca="true">IF(OR(A268="",G268="Credited",G268="Rejected"),"",TODAY()-A268)</f>
        <v/>
      </c>
      <c r="K268" s="20" t="str">
        <f aca="true">IF(OR(A268="",G268="Credited",G268="Rejected"),"",IF(AND(H268&lt;&gt;"",H268&lt;=TODAY()),"Follow up today",""))</f>
        <v/>
      </c>
      <c r="L268" s="18"/>
    </row>
    <row r="269" customFormat="false" ht="15" hidden="false" customHeight="false" outlineLevel="0" collapsed="false">
      <c r="A269" s="17"/>
      <c r="B269" s="18"/>
      <c r="C269" s="18"/>
      <c r="D269" s="18"/>
      <c r="E269" s="19"/>
      <c r="F269" s="18"/>
      <c r="G269" s="18"/>
      <c r="H269" s="17"/>
      <c r="I269" s="19"/>
      <c r="J269" s="20" t="str">
        <f aca="true">IF(OR(A269="",G269="Credited",G269="Rejected"),"",TODAY()-A269)</f>
        <v/>
      </c>
      <c r="K269" s="20" t="str">
        <f aca="true">IF(OR(A269="",G269="Credited",G269="Rejected"),"",IF(AND(H269&lt;&gt;"",H269&lt;=TODAY()),"Follow up today",""))</f>
        <v/>
      </c>
      <c r="L269" s="18"/>
    </row>
    <row r="270" customFormat="false" ht="15" hidden="false" customHeight="false" outlineLevel="0" collapsed="false">
      <c r="A270" s="17"/>
      <c r="B270" s="18"/>
      <c r="C270" s="18"/>
      <c r="D270" s="18"/>
      <c r="E270" s="19"/>
      <c r="F270" s="18"/>
      <c r="G270" s="18"/>
      <c r="H270" s="17"/>
      <c r="I270" s="19"/>
      <c r="J270" s="20" t="str">
        <f aca="true">IF(OR(A270="",G270="Credited",G270="Rejected"),"",TODAY()-A270)</f>
        <v/>
      </c>
      <c r="K270" s="20" t="str">
        <f aca="true">IF(OR(A270="",G270="Credited",G270="Rejected"),"",IF(AND(H270&lt;&gt;"",H270&lt;=TODAY()),"Follow up today",""))</f>
        <v/>
      </c>
      <c r="L270" s="18"/>
    </row>
    <row r="271" customFormat="false" ht="15" hidden="false" customHeight="false" outlineLevel="0" collapsed="false">
      <c r="A271" s="17"/>
      <c r="B271" s="18"/>
      <c r="C271" s="18"/>
      <c r="D271" s="18"/>
      <c r="E271" s="19"/>
      <c r="F271" s="18"/>
      <c r="G271" s="18"/>
      <c r="H271" s="17"/>
      <c r="I271" s="19"/>
      <c r="J271" s="20" t="str">
        <f aca="true">IF(OR(A271="",G271="Credited",G271="Rejected"),"",TODAY()-A271)</f>
        <v/>
      </c>
      <c r="K271" s="20" t="str">
        <f aca="true">IF(OR(A271="",G271="Credited",G271="Rejected"),"",IF(AND(H271&lt;&gt;"",H271&lt;=TODAY()),"Follow up today",""))</f>
        <v/>
      </c>
      <c r="L271" s="18"/>
    </row>
    <row r="272" customFormat="false" ht="15" hidden="false" customHeight="false" outlineLevel="0" collapsed="false">
      <c r="A272" s="17"/>
      <c r="B272" s="18"/>
      <c r="C272" s="18"/>
      <c r="D272" s="18"/>
      <c r="E272" s="19"/>
      <c r="F272" s="18"/>
      <c r="G272" s="18"/>
      <c r="H272" s="17"/>
      <c r="I272" s="19"/>
      <c r="J272" s="20" t="str">
        <f aca="true">IF(OR(A272="",G272="Credited",G272="Rejected"),"",TODAY()-A272)</f>
        <v/>
      </c>
      <c r="K272" s="20" t="str">
        <f aca="true">IF(OR(A272="",G272="Credited",G272="Rejected"),"",IF(AND(H272&lt;&gt;"",H272&lt;=TODAY()),"Follow up today",""))</f>
        <v/>
      </c>
      <c r="L272" s="18"/>
    </row>
    <row r="273" customFormat="false" ht="15" hidden="false" customHeight="false" outlineLevel="0" collapsed="false">
      <c r="A273" s="17"/>
      <c r="B273" s="18"/>
      <c r="C273" s="18"/>
      <c r="D273" s="18"/>
      <c r="E273" s="19"/>
      <c r="F273" s="18"/>
      <c r="G273" s="18"/>
      <c r="H273" s="17"/>
      <c r="I273" s="19"/>
      <c r="J273" s="20" t="str">
        <f aca="true">IF(OR(A273="",G273="Credited",G273="Rejected"),"",TODAY()-A273)</f>
        <v/>
      </c>
      <c r="K273" s="20" t="str">
        <f aca="true">IF(OR(A273="",G273="Credited",G273="Rejected"),"",IF(AND(H273&lt;&gt;"",H273&lt;=TODAY()),"Follow up today",""))</f>
        <v/>
      </c>
      <c r="L273" s="18"/>
    </row>
    <row r="274" customFormat="false" ht="15" hidden="false" customHeight="false" outlineLevel="0" collapsed="false">
      <c r="A274" s="17"/>
      <c r="B274" s="18"/>
      <c r="C274" s="18"/>
      <c r="D274" s="18"/>
      <c r="E274" s="19"/>
      <c r="F274" s="18"/>
      <c r="G274" s="18"/>
      <c r="H274" s="17"/>
      <c r="I274" s="19"/>
      <c r="J274" s="20" t="str">
        <f aca="true">IF(OR(A274="",G274="Credited",G274="Rejected"),"",TODAY()-A274)</f>
        <v/>
      </c>
      <c r="K274" s="20" t="str">
        <f aca="true">IF(OR(A274="",G274="Credited",G274="Rejected"),"",IF(AND(H274&lt;&gt;"",H274&lt;=TODAY()),"Follow up today",""))</f>
        <v/>
      </c>
      <c r="L274" s="18"/>
    </row>
    <row r="275" customFormat="false" ht="15" hidden="false" customHeight="false" outlineLevel="0" collapsed="false">
      <c r="A275" s="17"/>
      <c r="B275" s="18"/>
      <c r="C275" s="18"/>
      <c r="D275" s="18"/>
      <c r="E275" s="19"/>
      <c r="F275" s="18"/>
      <c r="G275" s="18"/>
      <c r="H275" s="17"/>
      <c r="I275" s="19"/>
      <c r="J275" s="20" t="str">
        <f aca="true">IF(OR(A275="",G275="Credited",G275="Rejected"),"",TODAY()-A275)</f>
        <v/>
      </c>
      <c r="K275" s="20" t="str">
        <f aca="true">IF(OR(A275="",G275="Credited",G275="Rejected"),"",IF(AND(H275&lt;&gt;"",H275&lt;=TODAY()),"Follow up today",""))</f>
        <v/>
      </c>
      <c r="L275" s="18"/>
    </row>
    <row r="276" customFormat="false" ht="15" hidden="false" customHeight="false" outlineLevel="0" collapsed="false">
      <c r="A276" s="17"/>
      <c r="B276" s="18"/>
      <c r="C276" s="18"/>
      <c r="D276" s="18"/>
      <c r="E276" s="19"/>
      <c r="F276" s="18"/>
      <c r="G276" s="18"/>
      <c r="H276" s="17"/>
      <c r="I276" s="19"/>
      <c r="J276" s="20" t="str">
        <f aca="true">IF(OR(A276="",G276="Credited",G276="Rejected"),"",TODAY()-A276)</f>
        <v/>
      </c>
      <c r="K276" s="20" t="str">
        <f aca="true">IF(OR(A276="",G276="Credited",G276="Rejected"),"",IF(AND(H276&lt;&gt;"",H276&lt;=TODAY()),"Follow up today",""))</f>
        <v/>
      </c>
      <c r="L276" s="18"/>
    </row>
    <row r="277" customFormat="false" ht="15" hidden="false" customHeight="false" outlineLevel="0" collapsed="false">
      <c r="A277" s="17"/>
      <c r="B277" s="18"/>
      <c r="C277" s="18"/>
      <c r="D277" s="18"/>
      <c r="E277" s="19"/>
      <c r="F277" s="18"/>
      <c r="G277" s="18"/>
      <c r="H277" s="17"/>
      <c r="I277" s="19"/>
      <c r="J277" s="20" t="str">
        <f aca="true">IF(OR(A277="",G277="Credited",G277="Rejected"),"",TODAY()-A277)</f>
        <v/>
      </c>
      <c r="K277" s="20" t="str">
        <f aca="true">IF(OR(A277="",G277="Credited",G277="Rejected"),"",IF(AND(H277&lt;&gt;"",H277&lt;=TODAY()),"Follow up today",""))</f>
        <v/>
      </c>
      <c r="L277" s="18"/>
    </row>
    <row r="278" customFormat="false" ht="15" hidden="false" customHeight="false" outlineLevel="0" collapsed="false">
      <c r="A278" s="17"/>
      <c r="B278" s="18"/>
      <c r="C278" s="18"/>
      <c r="D278" s="18"/>
      <c r="E278" s="19"/>
      <c r="F278" s="18"/>
      <c r="G278" s="18"/>
      <c r="H278" s="17"/>
      <c r="I278" s="19"/>
      <c r="J278" s="20" t="str">
        <f aca="true">IF(OR(A278="",G278="Credited",G278="Rejected"),"",TODAY()-A278)</f>
        <v/>
      </c>
      <c r="K278" s="20" t="str">
        <f aca="true">IF(OR(A278="",G278="Credited",G278="Rejected"),"",IF(AND(H278&lt;&gt;"",H278&lt;=TODAY()),"Follow up today",""))</f>
        <v/>
      </c>
      <c r="L278" s="18"/>
    </row>
    <row r="279" customFormat="false" ht="15" hidden="false" customHeight="false" outlineLevel="0" collapsed="false">
      <c r="A279" s="17"/>
      <c r="B279" s="18"/>
      <c r="C279" s="18"/>
      <c r="D279" s="18"/>
      <c r="E279" s="19"/>
      <c r="F279" s="18"/>
      <c r="G279" s="18"/>
      <c r="H279" s="17"/>
      <c r="I279" s="19"/>
      <c r="J279" s="20" t="str">
        <f aca="true">IF(OR(A279="",G279="Credited",G279="Rejected"),"",TODAY()-A279)</f>
        <v/>
      </c>
      <c r="K279" s="20" t="str">
        <f aca="true">IF(OR(A279="",G279="Credited",G279="Rejected"),"",IF(AND(H279&lt;&gt;"",H279&lt;=TODAY()),"Follow up today",""))</f>
        <v/>
      </c>
      <c r="L279" s="18"/>
    </row>
    <row r="280" customFormat="false" ht="15" hidden="false" customHeight="false" outlineLevel="0" collapsed="false">
      <c r="A280" s="17"/>
      <c r="B280" s="18"/>
      <c r="C280" s="18"/>
      <c r="D280" s="18"/>
      <c r="E280" s="19"/>
      <c r="F280" s="18"/>
      <c r="G280" s="18"/>
      <c r="H280" s="17"/>
      <c r="I280" s="19"/>
      <c r="J280" s="20" t="str">
        <f aca="true">IF(OR(A280="",G280="Credited",G280="Rejected"),"",TODAY()-A280)</f>
        <v/>
      </c>
      <c r="K280" s="20" t="str">
        <f aca="true">IF(OR(A280="",G280="Credited",G280="Rejected"),"",IF(AND(H280&lt;&gt;"",H280&lt;=TODAY()),"Follow up today",""))</f>
        <v/>
      </c>
      <c r="L280" s="18"/>
    </row>
    <row r="281" customFormat="false" ht="15" hidden="false" customHeight="false" outlineLevel="0" collapsed="false">
      <c r="A281" s="17"/>
      <c r="B281" s="18"/>
      <c r="C281" s="18"/>
      <c r="D281" s="18"/>
      <c r="E281" s="19"/>
      <c r="F281" s="18"/>
      <c r="G281" s="18"/>
      <c r="H281" s="17"/>
      <c r="I281" s="19"/>
      <c r="J281" s="20" t="str">
        <f aca="true">IF(OR(A281="",G281="Credited",G281="Rejected"),"",TODAY()-A281)</f>
        <v/>
      </c>
      <c r="K281" s="20" t="str">
        <f aca="true">IF(OR(A281="",G281="Credited",G281="Rejected"),"",IF(AND(H281&lt;&gt;"",H281&lt;=TODAY()),"Follow up today",""))</f>
        <v/>
      </c>
      <c r="L281" s="18"/>
    </row>
    <row r="282" customFormat="false" ht="15" hidden="false" customHeight="false" outlineLevel="0" collapsed="false">
      <c r="A282" s="17"/>
      <c r="B282" s="18"/>
      <c r="C282" s="18"/>
      <c r="D282" s="18"/>
      <c r="E282" s="19"/>
      <c r="F282" s="18"/>
      <c r="G282" s="18"/>
      <c r="H282" s="17"/>
      <c r="I282" s="19"/>
      <c r="J282" s="20" t="str">
        <f aca="true">IF(OR(A282="",G282="Credited",G282="Rejected"),"",TODAY()-A282)</f>
        <v/>
      </c>
      <c r="K282" s="20" t="str">
        <f aca="true">IF(OR(A282="",G282="Credited",G282="Rejected"),"",IF(AND(H282&lt;&gt;"",H282&lt;=TODAY()),"Follow up today",""))</f>
        <v/>
      </c>
      <c r="L282" s="18"/>
    </row>
    <row r="283" customFormat="false" ht="15" hidden="false" customHeight="false" outlineLevel="0" collapsed="false">
      <c r="A283" s="17"/>
      <c r="B283" s="18"/>
      <c r="C283" s="18"/>
      <c r="D283" s="18"/>
      <c r="E283" s="19"/>
      <c r="F283" s="18"/>
      <c r="G283" s="18"/>
      <c r="H283" s="17"/>
      <c r="I283" s="19"/>
      <c r="J283" s="20" t="str">
        <f aca="true">IF(OR(A283="",G283="Credited",G283="Rejected"),"",TODAY()-A283)</f>
        <v/>
      </c>
      <c r="K283" s="20" t="str">
        <f aca="true">IF(OR(A283="",G283="Credited",G283="Rejected"),"",IF(AND(H283&lt;&gt;"",H283&lt;=TODAY()),"Follow up today",""))</f>
        <v/>
      </c>
      <c r="L283" s="18"/>
    </row>
    <row r="284" customFormat="false" ht="15" hidden="false" customHeight="false" outlineLevel="0" collapsed="false">
      <c r="A284" s="17"/>
      <c r="B284" s="18"/>
      <c r="C284" s="18"/>
      <c r="D284" s="18"/>
      <c r="E284" s="19"/>
      <c r="F284" s="18"/>
      <c r="G284" s="18"/>
      <c r="H284" s="17"/>
      <c r="I284" s="19"/>
      <c r="J284" s="20" t="str">
        <f aca="true">IF(OR(A284="",G284="Credited",G284="Rejected"),"",TODAY()-A284)</f>
        <v/>
      </c>
      <c r="K284" s="20" t="str">
        <f aca="true">IF(OR(A284="",G284="Credited",G284="Rejected"),"",IF(AND(H284&lt;&gt;"",H284&lt;=TODAY()),"Follow up today",""))</f>
        <v/>
      </c>
      <c r="L284" s="18"/>
    </row>
    <row r="285" customFormat="false" ht="15" hidden="false" customHeight="false" outlineLevel="0" collapsed="false">
      <c r="A285" s="17"/>
      <c r="B285" s="18"/>
      <c r="C285" s="18"/>
      <c r="D285" s="18"/>
      <c r="E285" s="19"/>
      <c r="F285" s="18"/>
      <c r="G285" s="18"/>
      <c r="H285" s="17"/>
      <c r="I285" s="19"/>
      <c r="J285" s="20" t="str">
        <f aca="true">IF(OR(A285="",G285="Credited",G285="Rejected"),"",TODAY()-A285)</f>
        <v/>
      </c>
      <c r="K285" s="20" t="str">
        <f aca="true">IF(OR(A285="",G285="Credited",G285="Rejected"),"",IF(AND(H285&lt;&gt;"",H285&lt;=TODAY()),"Follow up today",""))</f>
        <v/>
      </c>
      <c r="L285" s="18"/>
    </row>
    <row r="286" customFormat="false" ht="15" hidden="false" customHeight="false" outlineLevel="0" collapsed="false">
      <c r="A286" s="17"/>
      <c r="B286" s="18"/>
      <c r="C286" s="18"/>
      <c r="D286" s="18"/>
      <c r="E286" s="19"/>
      <c r="F286" s="18"/>
      <c r="G286" s="18"/>
      <c r="H286" s="17"/>
      <c r="I286" s="19"/>
      <c r="J286" s="20" t="str">
        <f aca="true">IF(OR(A286="",G286="Credited",G286="Rejected"),"",TODAY()-A286)</f>
        <v/>
      </c>
      <c r="K286" s="20" t="str">
        <f aca="true">IF(OR(A286="",G286="Credited",G286="Rejected"),"",IF(AND(H286&lt;&gt;"",H286&lt;=TODAY()),"Follow up today",""))</f>
        <v/>
      </c>
      <c r="L286" s="18"/>
    </row>
    <row r="287" customFormat="false" ht="15" hidden="false" customHeight="false" outlineLevel="0" collapsed="false">
      <c r="A287" s="17"/>
      <c r="B287" s="18"/>
      <c r="C287" s="18"/>
      <c r="D287" s="18"/>
      <c r="E287" s="19"/>
      <c r="F287" s="18"/>
      <c r="G287" s="18"/>
      <c r="H287" s="17"/>
      <c r="I287" s="19"/>
      <c r="J287" s="20" t="str">
        <f aca="true">IF(OR(A287="",G287="Credited",G287="Rejected"),"",TODAY()-A287)</f>
        <v/>
      </c>
      <c r="K287" s="20" t="str">
        <f aca="true">IF(OR(A287="",G287="Credited",G287="Rejected"),"",IF(AND(H287&lt;&gt;"",H287&lt;=TODAY()),"Follow up today",""))</f>
        <v/>
      </c>
      <c r="L287" s="18"/>
    </row>
    <row r="288" customFormat="false" ht="15" hidden="false" customHeight="false" outlineLevel="0" collapsed="false">
      <c r="A288" s="17"/>
      <c r="B288" s="18"/>
      <c r="C288" s="18"/>
      <c r="D288" s="18"/>
      <c r="E288" s="19"/>
      <c r="F288" s="18"/>
      <c r="G288" s="18"/>
      <c r="H288" s="17"/>
      <c r="I288" s="19"/>
      <c r="J288" s="20" t="str">
        <f aca="true">IF(OR(A288="",G288="Credited",G288="Rejected"),"",TODAY()-A288)</f>
        <v/>
      </c>
      <c r="K288" s="20" t="str">
        <f aca="true">IF(OR(A288="",G288="Credited",G288="Rejected"),"",IF(AND(H288&lt;&gt;"",H288&lt;=TODAY()),"Follow up today",""))</f>
        <v/>
      </c>
      <c r="L288" s="18"/>
    </row>
    <row r="289" customFormat="false" ht="15" hidden="false" customHeight="false" outlineLevel="0" collapsed="false">
      <c r="A289" s="17"/>
      <c r="B289" s="18"/>
      <c r="C289" s="18"/>
      <c r="D289" s="18"/>
      <c r="E289" s="19"/>
      <c r="F289" s="18"/>
      <c r="G289" s="18"/>
      <c r="H289" s="17"/>
      <c r="I289" s="19"/>
      <c r="J289" s="20" t="str">
        <f aca="true">IF(OR(A289="",G289="Credited",G289="Rejected"),"",TODAY()-A289)</f>
        <v/>
      </c>
      <c r="K289" s="20" t="str">
        <f aca="true">IF(OR(A289="",G289="Credited",G289="Rejected"),"",IF(AND(H289&lt;&gt;"",H289&lt;=TODAY()),"Follow up today",""))</f>
        <v/>
      </c>
      <c r="L289" s="18"/>
    </row>
    <row r="290" customFormat="false" ht="15" hidden="false" customHeight="false" outlineLevel="0" collapsed="false">
      <c r="A290" s="17"/>
      <c r="B290" s="18"/>
      <c r="C290" s="18"/>
      <c r="D290" s="18"/>
      <c r="E290" s="19"/>
      <c r="F290" s="18"/>
      <c r="G290" s="18"/>
      <c r="H290" s="17"/>
      <c r="I290" s="19"/>
      <c r="J290" s="20" t="str">
        <f aca="true">IF(OR(A290="",G290="Credited",G290="Rejected"),"",TODAY()-A290)</f>
        <v/>
      </c>
      <c r="K290" s="20" t="str">
        <f aca="true">IF(OR(A290="",G290="Credited",G290="Rejected"),"",IF(AND(H290&lt;&gt;"",H290&lt;=TODAY()),"Follow up today",""))</f>
        <v/>
      </c>
      <c r="L290" s="18"/>
    </row>
    <row r="291" customFormat="false" ht="15" hidden="false" customHeight="false" outlineLevel="0" collapsed="false">
      <c r="A291" s="17"/>
      <c r="B291" s="18"/>
      <c r="C291" s="18"/>
      <c r="D291" s="18"/>
      <c r="E291" s="19"/>
      <c r="F291" s="18"/>
      <c r="G291" s="18"/>
      <c r="H291" s="17"/>
      <c r="I291" s="19"/>
      <c r="J291" s="20" t="str">
        <f aca="true">IF(OR(A291="",G291="Credited",G291="Rejected"),"",TODAY()-A291)</f>
        <v/>
      </c>
      <c r="K291" s="20" t="str">
        <f aca="true">IF(OR(A291="",G291="Credited",G291="Rejected"),"",IF(AND(H291&lt;&gt;"",H291&lt;=TODAY()),"Follow up today",""))</f>
        <v/>
      </c>
      <c r="L291" s="18"/>
    </row>
    <row r="292" customFormat="false" ht="15" hidden="false" customHeight="false" outlineLevel="0" collapsed="false">
      <c r="A292" s="17"/>
      <c r="B292" s="18"/>
      <c r="C292" s="18"/>
      <c r="D292" s="18"/>
      <c r="E292" s="19"/>
      <c r="F292" s="18"/>
      <c r="G292" s="18"/>
      <c r="H292" s="17"/>
      <c r="I292" s="19"/>
      <c r="J292" s="20" t="str">
        <f aca="true">IF(OR(A292="",G292="Credited",G292="Rejected"),"",TODAY()-A292)</f>
        <v/>
      </c>
      <c r="K292" s="20" t="str">
        <f aca="true">IF(OR(A292="",G292="Credited",G292="Rejected"),"",IF(AND(H292&lt;&gt;"",H292&lt;=TODAY()),"Follow up today",""))</f>
        <v/>
      </c>
      <c r="L292" s="18"/>
    </row>
    <row r="293" customFormat="false" ht="15" hidden="false" customHeight="false" outlineLevel="0" collapsed="false">
      <c r="A293" s="17"/>
      <c r="B293" s="18"/>
      <c r="C293" s="18"/>
      <c r="D293" s="18"/>
      <c r="E293" s="19"/>
      <c r="F293" s="18"/>
      <c r="G293" s="18"/>
      <c r="H293" s="17"/>
      <c r="I293" s="19"/>
      <c r="J293" s="20" t="str">
        <f aca="true">IF(OR(A293="",G293="Credited",G293="Rejected"),"",TODAY()-A293)</f>
        <v/>
      </c>
      <c r="K293" s="20" t="str">
        <f aca="true">IF(OR(A293="",G293="Credited",G293="Rejected"),"",IF(AND(H293&lt;&gt;"",H293&lt;=TODAY()),"Follow up today",""))</f>
        <v/>
      </c>
      <c r="L293" s="18"/>
    </row>
    <row r="294" customFormat="false" ht="15" hidden="false" customHeight="false" outlineLevel="0" collapsed="false">
      <c r="A294" s="17"/>
      <c r="B294" s="18"/>
      <c r="C294" s="18"/>
      <c r="D294" s="18"/>
      <c r="E294" s="19"/>
      <c r="F294" s="18"/>
      <c r="G294" s="18"/>
      <c r="H294" s="17"/>
      <c r="I294" s="19"/>
      <c r="J294" s="20" t="str">
        <f aca="true">IF(OR(A294="",G294="Credited",G294="Rejected"),"",TODAY()-A294)</f>
        <v/>
      </c>
      <c r="K294" s="20" t="str">
        <f aca="true">IF(OR(A294="",G294="Credited",G294="Rejected"),"",IF(AND(H294&lt;&gt;"",H294&lt;=TODAY()),"Follow up today",""))</f>
        <v/>
      </c>
      <c r="L294" s="18"/>
    </row>
    <row r="295" customFormat="false" ht="15" hidden="false" customHeight="false" outlineLevel="0" collapsed="false">
      <c r="A295" s="17"/>
      <c r="B295" s="18"/>
      <c r="C295" s="18"/>
      <c r="D295" s="18"/>
      <c r="E295" s="19"/>
      <c r="F295" s="18"/>
      <c r="G295" s="18"/>
      <c r="H295" s="17"/>
      <c r="I295" s="19"/>
      <c r="J295" s="20" t="str">
        <f aca="true">IF(OR(A295="",G295="Credited",G295="Rejected"),"",TODAY()-A295)</f>
        <v/>
      </c>
      <c r="K295" s="20" t="str">
        <f aca="true">IF(OR(A295="",G295="Credited",G295="Rejected"),"",IF(AND(H295&lt;&gt;"",H295&lt;=TODAY()),"Follow up today",""))</f>
        <v/>
      </c>
      <c r="L295" s="18"/>
    </row>
    <row r="296" customFormat="false" ht="15" hidden="false" customHeight="false" outlineLevel="0" collapsed="false">
      <c r="A296" s="17"/>
      <c r="B296" s="18"/>
      <c r="C296" s="18"/>
      <c r="D296" s="18"/>
      <c r="E296" s="19"/>
      <c r="F296" s="18"/>
      <c r="G296" s="18"/>
      <c r="H296" s="17"/>
      <c r="I296" s="19"/>
      <c r="J296" s="20" t="str">
        <f aca="true">IF(OR(A296="",G296="Credited",G296="Rejected"),"",TODAY()-A296)</f>
        <v/>
      </c>
      <c r="K296" s="20" t="str">
        <f aca="true">IF(OR(A296="",G296="Credited",G296="Rejected"),"",IF(AND(H296&lt;&gt;"",H296&lt;=TODAY()),"Follow up today",""))</f>
        <v/>
      </c>
      <c r="L296" s="18"/>
    </row>
    <row r="297" customFormat="false" ht="15" hidden="false" customHeight="false" outlineLevel="0" collapsed="false">
      <c r="A297" s="17"/>
      <c r="B297" s="18"/>
      <c r="C297" s="18"/>
      <c r="D297" s="18"/>
      <c r="E297" s="19"/>
      <c r="F297" s="18"/>
      <c r="G297" s="18"/>
      <c r="H297" s="17"/>
      <c r="I297" s="19"/>
      <c r="J297" s="20" t="str">
        <f aca="true">IF(OR(A297="",G297="Credited",G297="Rejected"),"",TODAY()-A297)</f>
        <v/>
      </c>
      <c r="K297" s="20" t="str">
        <f aca="true">IF(OR(A297="",G297="Credited",G297="Rejected"),"",IF(AND(H297&lt;&gt;"",H297&lt;=TODAY()),"Follow up today",""))</f>
        <v/>
      </c>
      <c r="L297" s="18"/>
    </row>
    <row r="298" customFormat="false" ht="15" hidden="false" customHeight="false" outlineLevel="0" collapsed="false">
      <c r="A298" s="17"/>
      <c r="B298" s="18"/>
      <c r="C298" s="18"/>
      <c r="D298" s="18"/>
      <c r="E298" s="19"/>
      <c r="F298" s="18"/>
      <c r="G298" s="18"/>
      <c r="H298" s="17"/>
      <c r="I298" s="19"/>
      <c r="J298" s="20" t="str">
        <f aca="true">IF(OR(A298="",G298="Credited",G298="Rejected"),"",TODAY()-A298)</f>
        <v/>
      </c>
      <c r="K298" s="20" t="str">
        <f aca="true">IF(OR(A298="",G298="Credited",G298="Rejected"),"",IF(AND(H298&lt;&gt;"",H298&lt;=TODAY()),"Follow up today",""))</f>
        <v/>
      </c>
      <c r="L298" s="18"/>
    </row>
    <row r="299" customFormat="false" ht="15" hidden="false" customHeight="false" outlineLevel="0" collapsed="false">
      <c r="A299" s="17"/>
      <c r="B299" s="18"/>
      <c r="C299" s="18"/>
      <c r="D299" s="18"/>
      <c r="E299" s="19"/>
      <c r="F299" s="18"/>
      <c r="G299" s="18"/>
      <c r="H299" s="17"/>
      <c r="I299" s="19"/>
      <c r="J299" s="20" t="str">
        <f aca="true">IF(OR(A299="",G299="Credited",G299="Rejected"),"",TODAY()-A299)</f>
        <v/>
      </c>
      <c r="K299" s="20" t="str">
        <f aca="true">IF(OR(A299="",G299="Credited",G299="Rejected"),"",IF(AND(H299&lt;&gt;"",H299&lt;=TODAY()),"Follow up today",""))</f>
        <v/>
      </c>
      <c r="L299" s="18"/>
    </row>
    <row r="300" customFormat="false" ht="15" hidden="false" customHeight="false" outlineLevel="0" collapsed="false">
      <c r="A300" s="17"/>
      <c r="B300" s="18"/>
      <c r="C300" s="18"/>
      <c r="D300" s="18"/>
      <c r="E300" s="19"/>
      <c r="F300" s="18"/>
      <c r="G300" s="18"/>
      <c r="H300" s="17"/>
      <c r="I300" s="19"/>
      <c r="J300" s="20" t="str">
        <f aca="true">IF(OR(A300="",G300="Credited",G300="Rejected"),"",TODAY()-A300)</f>
        <v/>
      </c>
      <c r="K300" s="20" t="str">
        <f aca="true">IF(OR(A300="",G300="Credited",G300="Rejected"),"",IF(AND(H300&lt;&gt;"",H300&lt;=TODAY()),"Follow up today",""))</f>
        <v/>
      </c>
      <c r="L300" s="18"/>
    </row>
    <row r="301" customFormat="false" ht="15" hidden="false" customHeight="false" outlineLevel="0" collapsed="false">
      <c r="A301" s="17"/>
      <c r="B301" s="18"/>
      <c r="C301" s="18"/>
      <c r="D301" s="18"/>
      <c r="E301" s="19"/>
      <c r="F301" s="18"/>
      <c r="G301" s="18"/>
      <c r="H301" s="17"/>
      <c r="I301" s="19"/>
      <c r="J301" s="20" t="str">
        <f aca="true">IF(OR(A301="",G301="Credited",G301="Rejected"),"",TODAY()-A301)</f>
        <v/>
      </c>
      <c r="K301" s="20" t="str">
        <f aca="true">IF(OR(A301="",G301="Credited",G301="Rejected"),"",IF(AND(H301&lt;&gt;"",H301&lt;=TODAY()),"Follow up today",""))</f>
        <v/>
      </c>
      <c r="L301" s="18"/>
    </row>
    <row r="302" customFormat="false" ht="15" hidden="false" customHeight="false" outlineLevel="0" collapsed="false">
      <c r="A302" s="17"/>
      <c r="B302" s="18"/>
      <c r="C302" s="18"/>
      <c r="D302" s="18"/>
      <c r="E302" s="19"/>
      <c r="F302" s="18"/>
      <c r="G302" s="18"/>
      <c r="H302" s="17"/>
      <c r="I302" s="19"/>
      <c r="J302" s="20" t="str">
        <f aca="true">IF(OR(A302="",G302="Credited",G302="Rejected"),"",TODAY()-A302)</f>
        <v/>
      </c>
      <c r="K302" s="20" t="str">
        <f aca="true">IF(OR(A302="",G302="Credited",G302="Rejected"),"",IF(AND(H302&lt;&gt;"",H302&lt;=TODAY()),"Follow up today",""))</f>
        <v/>
      </c>
      <c r="L302" s="18"/>
    </row>
    <row r="303" customFormat="false" ht="15" hidden="false" customHeight="false" outlineLevel="0" collapsed="false">
      <c r="A303" s="17"/>
      <c r="B303" s="18"/>
      <c r="C303" s="18"/>
      <c r="D303" s="18"/>
      <c r="E303" s="19"/>
      <c r="F303" s="18"/>
      <c r="G303" s="18"/>
      <c r="H303" s="17"/>
      <c r="I303" s="19"/>
      <c r="J303" s="20" t="str">
        <f aca="true">IF(OR(A303="",G303="Credited",G303="Rejected"),"",TODAY()-A303)</f>
        <v/>
      </c>
      <c r="K303" s="20" t="str">
        <f aca="true">IF(OR(A303="",G303="Credited",G303="Rejected"),"",IF(AND(H303&lt;&gt;"",H303&lt;=TODAY()),"Follow up today",""))</f>
        <v/>
      </c>
      <c r="L303" s="18"/>
    </row>
    <row r="304" customFormat="false" ht="15" hidden="false" customHeight="false" outlineLevel="0" collapsed="false">
      <c r="A304" s="17"/>
      <c r="B304" s="18"/>
      <c r="C304" s="18"/>
      <c r="D304" s="18"/>
      <c r="E304" s="19"/>
      <c r="F304" s="18"/>
      <c r="G304" s="18"/>
      <c r="H304" s="17"/>
      <c r="I304" s="19"/>
      <c r="J304" s="20" t="str">
        <f aca="true">IF(OR(A304="",G304="Credited",G304="Rejected"),"",TODAY()-A304)</f>
        <v/>
      </c>
      <c r="K304" s="20" t="str">
        <f aca="true">IF(OR(A304="",G304="Credited",G304="Rejected"),"",IF(AND(H304&lt;&gt;"",H304&lt;=TODAY()),"Follow up today",""))</f>
        <v/>
      </c>
      <c r="L304" s="18"/>
    </row>
    <row r="305" customFormat="false" ht="15" hidden="false" customHeight="false" outlineLevel="0" collapsed="false">
      <c r="A305" s="17"/>
      <c r="B305" s="18"/>
      <c r="C305" s="18"/>
      <c r="D305" s="18"/>
      <c r="E305" s="19"/>
      <c r="F305" s="18"/>
      <c r="G305" s="18"/>
      <c r="H305" s="17"/>
      <c r="I305" s="19"/>
      <c r="J305" s="20" t="str">
        <f aca="true">IF(OR(A305="",G305="Credited",G305="Rejected"),"",TODAY()-A305)</f>
        <v/>
      </c>
      <c r="K305" s="20" t="str">
        <f aca="true">IF(OR(A305="",G305="Credited",G305="Rejected"),"",IF(AND(H305&lt;&gt;"",H305&lt;=TODAY()),"Follow up today",""))</f>
        <v/>
      </c>
      <c r="L305" s="18"/>
    </row>
    <row r="306" customFormat="false" ht="15" hidden="false" customHeight="false" outlineLevel="0" collapsed="false">
      <c r="A306" s="17"/>
      <c r="B306" s="18"/>
      <c r="C306" s="18"/>
      <c r="D306" s="18"/>
      <c r="E306" s="19"/>
      <c r="F306" s="18"/>
      <c r="G306" s="18"/>
      <c r="H306" s="17"/>
      <c r="I306" s="19"/>
      <c r="J306" s="20" t="str">
        <f aca="true">IF(OR(A306="",G306="Credited",G306="Rejected"),"",TODAY()-A306)</f>
        <v/>
      </c>
      <c r="K306" s="20" t="str">
        <f aca="true">IF(OR(A306="",G306="Credited",G306="Rejected"),"",IF(AND(H306&lt;&gt;"",H306&lt;=TODAY()),"Follow up today",""))</f>
        <v/>
      </c>
      <c r="L306" s="18"/>
    </row>
    <row r="307" customFormat="false" ht="15" hidden="false" customHeight="false" outlineLevel="0" collapsed="false">
      <c r="A307" s="17"/>
      <c r="B307" s="18"/>
      <c r="C307" s="18"/>
      <c r="D307" s="18"/>
      <c r="E307" s="19"/>
      <c r="F307" s="18"/>
      <c r="G307" s="18"/>
      <c r="H307" s="17"/>
      <c r="I307" s="19"/>
      <c r="J307" s="20" t="str">
        <f aca="true">IF(OR(A307="",G307="Credited",G307="Rejected"),"",TODAY()-A307)</f>
        <v/>
      </c>
      <c r="K307" s="20" t="str">
        <f aca="true">IF(OR(A307="",G307="Credited",G307="Rejected"),"",IF(AND(H307&lt;&gt;"",H307&lt;=TODAY()),"Follow up today",""))</f>
        <v/>
      </c>
      <c r="L307" s="18"/>
    </row>
    <row r="308" customFormat="false" ht="15" hidden="false" customHeight="false" outlineLevel="0" collapsed="false">
      <c r="A308" s="17"/>
      <c r="B308" s="18"/>
      <c r="C308" s="18"/>
      <c r="D308" s="18"/>
      <c r="E308" s="19"/>
      <c r="F308" s="18"/>
      <c r="G308" s="18"/>
      <c r="H308" s="17"/>
      <c r="I308" s="19"/>
      <c r="J308" s="20" t="str">
        <f aca="true">IF(OR(A308="",G308="Credited",G308="Rejected"),"",TODAY()-A308)</f>
        <v/>
      </c>
      <c r="K308" s="20" t="str">
        <f aca="true">IF(OR(A308="",G308="Credited",G308="Rejected"),"",IF(AND(H308&lt;&gt;"",H308&lt;=TODAY()),"Follow up today",""))</f>
        <v/>
      </c>
      <c r="L308" s="18"/>
    </row>
    <row r="309" customFormat="false" ht="15" hidden="false" customHeight="false" outlineLevel="0" collapsed="false">
      <c r="A309" s="17"/>
      <c r="B309" s="18"/>
      <c r="C309" s="18"/>
      <c r="D309" s="18"/>
      <c r="E309" s="19"/>
      <c r="F309" s="18"/>
      <c r="G309" s="18"/>
      <c r="H309" s="17"/>
      <c r="I309" s="19"/>
      <c r="J309" s="20" t="str">
        <f aca="true">IF(OR(A309="",G309="Credited",G309="Rejected"),"",TODAY()-A309)</f>
        <v/>
      </c>
      <c r="K309" s="20" t="str">
        <f aca="true">IF(OR(A309="",G309="Credited",G309="Rejected"),"",IF(AND(H309&lt;&gt;"",H309&lt;=TODAY()),"Follow up today",""))</f>
        <v/>
      </c>
      <c r="L309" s="18"/>
    </row>
    <row r="310" customFormat="false" ht="15" hidden="false" customHeight="false" outlineLevel="0" collapsed="false">
      <c r="A310" s="17"/>
      <c r="B310" s="18"/>
      <c r="C310" s="18"/>
      <c r="D310" s="18"/>
      <c r="E310" s="19"/>
      <c r="F310" s="18"/>
      <c r="G310" s="18"/>
      <c r="H310" s="17"/>
      <c r="I310" s="19"/>
      <c r="J310" s="20" t="str">
        <f aca="true">IF(OR(A310="",G310="Credited",G310="Rejected"),"",TODAY()-A310)</f>
        <v/>
      </c>
      <c r="K310" s="20" t="str">
        <f aca="true">IF(OR(A310="",G310="Credited",G310="Rejected"),"",IF(AND(H310&lt;&gt;"",H310&lt;=TODAY()),"Follow up today",""))</f>
        <v/>
      </c>
      <c r="L310" s="18"/>
    </row>
    <row r="311" customFormat="false" ht="15" hidden="false" customHeight="false" outlineLevel="0" collapsed="false">
      <c r="A311" s="17"/>
      <c r="B311" s="18"/>
      <c r="C311" s="18"/>
      <c r="D311" s="18"/>
      <c r="E311" s="19"/>
      <c r="F311" s="18"/>
      <c r="G311" s="18"/>
      <c r="H311" s="17"/>
      <c r="I311" s="19"/>
      <c r="J311" s="20" t="str">
        <f aca="true">IF(OR(A311="",G311="Credited",G311="Rejected"),"",TODAY()-A311)</f>
        <v/>
      </c>
      <c r="K311" s="20" t="str">
        <f aca="true">IF(OR(A311="",G311="Credited",G311="Rejected"),"",IF(AND(H311&lt;&gt;"",H311&lt;=TODAY()),"Follow up today",""))</f>
        <v/>
      </c>
      <c r="L311" s="18"/>
    </row>
    <row r="312" customFormat="false" ht="15" hidden="false" customHeight="false" outlineLevel="0" collapsed="false">
      <c r="A312" s="17"/>
      <c r="B312" s="18"/>
      <c r="C312" s="18"/>
      <c r="D312" s="18"/>
      <c r="E312" s="19"/>
      <c r="F312" s="18"/>
      <c r="G312" s="18"/>
      <c r="H312" s="17"/>
      <c r="I312" s="19"/>
      <c r="J312" s="20" t="str">
        <f aca="true">IF(OR(A312="",G312="Credited",G312="Rejected"),"",TODAY()-A312)</f>
        <v/>
      </c>
      <c r="K312" s="20" t="str">
        <f aca="true">IF(OR(A312="",G312="Credited",G312="Rejected"),"",IF(AND(H312&lt;&gt;"",H312&lt;=TODAY()),"Follow up today",""))</f>
        <v/>
      </c>
      <c r="L312" s="18"/>
    </row>
    <row r="313" customFormat="false" ht="15" hidden="false" customHeight="false" outlineLevel="0" collapsed="false">
      <c r="A313" s="17"/>
      <c r="B313" s="18"/>
      <c r="C313" s="18"/>
      <c r="D313" s="18"/>
      <c r="E313" s="19"/>
      <c r="F313" s="18"/>
      <c r="G313" s="18"/>
      <c r="H313" s="17"/>
      <c r="I313" s="19"/>
      <c r="J313" s="20" t="str">
        <f aca="true">IF(OR(A313="",G313="Credited",G313="Rejected"),"",TODAY()-A313)</f>
        <v/>
      </c>
      <c r="K313" s="20" t="str">
        <f aca="true">IF(OR(A313="",G313="Credited",G313="Rejected"),"",IF(AND(H313&lt;&gt;"",H313&lt;=TODAY()),"Follow up today",""))</f>
        <v/>
      </c>
      <c r="L313" s="18"/>
    </row>
    <row r="314" customFormat="false" ht="15" hidden="false" customHeight="false" outlineLevel="0" collapsed="false">
      <c r="A314" s="17"/>
      <c r="B314" s="18"/>
      <c r="C314" s="18"/>
      <c r="D314" s="18"/>
      <c r="E314" s="19"/>
      <c r="F314" s="18"/>
      <c r="G314" s="18"/>
      <c r="H314" s="17"/>
      <c r="I314" s="19"/>
      <c r="J314" s="20" t="str">
        <f aca="true">IF(OR(A314="",G314="Credited",G314="Rejected"),"",TODAY()-A314)</f>
        <v/>
      </c>
      <c r="K314" s="20" t="str">
        <f aca="true">IF(OR(A314="",G314="Credited",G314="Rejected"),"",IF(AND(H314&lt;&gt;"",H314&lt;=TODAY()),"Follow up today",""))</f>
        <v/>
      </c>
      <c r="L314" s="18"/>
    </row>
    <row r="315" customFormat="false" ht="15" hidden="false" customHeight="false" outlineLevel="0" collapsed="false">
      <c r="A315" s="17"/>
      <c r="B315" s="18"/>
      <c r="C315" s="18"/>
      <c r="D315" s="18"/>
      <c r="E315" s="19"/>
      <c r="F315" s="18"/>
      <c r="G315" s="18"/>
      <c r="H315" s="17"/>
      <c r="I315" s="19"/>
      <c r="J315" s="20" t="str">
        <f aca="true">IF(OR(A315="",G315="Credited",G315="Rejected"),"",TODAY()-A315)</f>
        <v/>
      </c>
      <c r="K315" s="20" t="str">
        <f aca="true">IF(OR(A315="",G315="Credited",G315="Rejected"),"",IF(AND(H315&lt;&gt;"",H315&lt;=TODAY()),"Follow up today",""))</f>
        <v/>
      </c>
      <c r="L315" s="18"/>
    </row>
    <row r="316" customFormat="false" ht="15" hidden="false" customHeight="false" outlineLevel="0" collapsed="false">
      <c r="A316" s="17"/>
      <c r="B316" s="18"/>
      <c r="C316" s="18"/>
      <c r="D316" s="18"/>
      <c r="E316" s="19"/>
      <c r="F316" s="18"/>
      <c r="G316" s="18"/>
      <c r="H316" s="17"/>
      <c r="I316" s="19"/>
      <c r="J316" s="20" t="str">
        <f aca="true">IF(OR(A316="",G316="Credited",G316="Rejected"),"",TODAY()-A316)</f>
        <v/>
      </c>
      <c r="K316" s="20" t="str">
        <f aca="true">IF(OR(A316="",G316="Credited",G316="Rejected"),"",IF(AND(H316&lt;&gt;"",H316&lt;=TODAY()),"Follow up today",""))</f>
        <v/>
      </c>
      <c r="L316" s="18"/>
    </row>
    <row r="317" customFormat="false" ht="15" hidden="false" customHeight="false" outlineLevel="0" collapsed="false">
      <c r="A317" s="17"/>
      <c r="B317" s="18"/>
      <c r="C317" s="18"/>
      <c r="D317" s="18"/>
      <c r="E317" s="19"/>
      <c r="F317" s="18"/>
      <c r="G317" s="18"/>
      <c r="H317" s="17"/>
      <c r="I317" s="19"/>
      <c r="J317" s="20" t="str">
        <f aca="true">IF(OR(A317="",G317="Credited",G317="Rejected"),"",TODAY()-A317)</f>
        <v/>
      </c>
      <c r="K317" s="20" t="str">
        <f aca="true">IF(OR(A317="",G317="Credited",G317="Rejected"),"",IF(AND(H317&lt;&gt;"",H317&lt;=TODAY()),"Follow up today",""))</f>
        <v/>
      </c>
      <c r="L317" s="18"/>
    </row>
    <row r="318" customFormat="false" ht="15" hidden="false" customHeight="false" outlineLevel="0" collapsed="false">
      <c r="A318" s="17"/>
      <c r="B318" s="18"/>
      <c r="C318" s="18"/>
      <c r="D318" s="18"/>
      <c r="E318" s="19"/>
      <c r="F318" s="18"/>
      <c r="G318" s="18"/>
      <c r="H318" s="17"/>
      <c r="I318" s="19"/>
      <c r="J318" s="20" t="str">
        <f aca="true">IF(OR(A318="",G318="Credited",G318="Rejected"),"",TODAY()-A318)</f>
        <v/>
      </c>
      <c r="K318" s="20" t="str">
        <f aca="true">IF(OR(A318="",G318="Credited",G318="Rejected"),"",IF(AND(H318&lt;&gt;"",H318&lt;=TODAY()),"Follow up today",""))</f>
        <v/>
      </c>
      <c r="L318" s="18"/>
    </row>
    <row r="319" customFormat="false" ht="15" hidden="false" customHeight="false" outlineLevel="0" collapsed="false">
      <c r="A319" s="17"/>
      <c r="B319" s="18"/>
      <c r="C319" s="18"/>
      <c r="D319" s="18"/>
      <c r="E319" s="19"/>
      <c r="F319" s="18"/>
      <c r="G319" s="18"/>
      <c r="H319" s="17"/>
      <c r="I319" s="19"/>
      <c r="J319" s="20" t="str">
        <f aca="true">IF(OR(A319="",G319="Credited",G319="Rejected"),"",TODAY()-A319)</f>
        <v/>
      </c>
      <c r="K319" s="20" t="str">
        <f aca="true">IF(OR(A319="",G319="Credited",G319="Rejected"),"",IF(AND(H319&lt;&gt;"",H319&lt;=TODAY()),"Follow up today",""))</f>
        <v/>
      </c>
      <c r="L319" s="18"/>
    </row>
    <row r="320" customFormat="false" ht="15" hidden="false" customHeight="false" outlineLevel="0" collapsed="false">
      <c r="A320" s="17"/>
      <c r="B320" s="18"/>
      <c r="C320" s="18"/>
      <c r="D320" s="18"/>
      <c r="E320" s="19"/>
      <c r="F320" s="18"/>
      <c r="G320" s="18"/>
      <c r="H320" s="17"/>
      <c r="I320" s="19"/>
      <c r="J320" s="20" t="str">
        <f aca="true">IF(OR(A320="",G320="Credited",G320="Rejected"),"",TODAY()-A320)</f>
        <v/>
      </c>
      <c r="K320" s="20" t="str">
        <f aca="true">IF(OR(A320="",G320="Credited",G320="Rejected"),"",IF(AND(H320&lt;&gt;"",H320&lt;=TODAY()),"Follow up today",""))</f>
        <v/>
      </c>
      <c r="L320" s="18"/>
    </row>
    <row r="321" customFormat="false" ht="15" hidden="false" customHeight="false" outlineLevel="0" collapsed="false">
      <c r="A321" s="17"/>
      <c r="B321" s="18"/>
      <c r="C321" s="18"/>
      <c r="D321" s="18"/>
      <c r="E321" s="19"/>
      <c r="F321" s="18"/>
      <c r="G321" s="18"/>
      <c r="H321" s="17"/>
      <c r="I321" s="19"/>
      <c r="J321" s="20" t="str">
        <f aca="true">IF(OR(A321="",G321="Credited",G321="Rejected"),"",TODAY()-A321)</f>
        <v/>
      </c>
      <c r="K321" s="20" t="str">
        <f aca="true">IF(OR(A321="",G321="Credited",G321="Rejected"),"",IF(AND(H321&lt;&gt;"",H321&lt;=TODAY()),"Follow up today",""))</f>
        <v/>
      </c>
      <c r="L321" s="18"/>
    </row>
    <row r="322" customFormat="false" ht="15" hidden="false" customHeight="false" outlineLevel="0" collapsed="false">
      <c r="A322" s="17"/>
      <c r="B322" s="18"/>
      <c r="C322" s="18"/>
      <c r="D322" s="18"/>
      <c r="E322" s="19"/>
      <c r="F322" s="18"/>
      <c r="G322" s="18"/>
      <c r="H322" s="17"/>
      <c r="I322" s="19"/>
      <c r="J322" s="20" t="str">
        <f aca="true">IF(OR(A322="",G322="Credited",G322="Rejected"),"",TODAY()-A322)</f>
        <v/>
      </c>
      <c r="K322" s="20" t="str">
        <f aca="true">IF(OR(A322="",G322="Credited",G322="Rejected"),"",IF(AND(H322&lt;&gt;"",H322&lt;=TODAY()),"Follow up today",""))</f>
        <v/>
      </c>
      <c r="L322" s="18"/>
    </row>
    <row r="323" customFormat="false" ht="15" hidden="false" customHeight="false" outlineLevel="0" collapsed="false">
      <c r="A323" s="17"/>
      <c r="B323" s="18"/>
      <c r="C323" s="18"/>
      <c r="D323" s="18"/>
      <c r="E323" s="19"/>
      <c r="F323" s="18"/>
      <c r="G323" s="18"/>
      <c r="H323" s="17"/>
      <c r="I323" s="19"/>
      <c r="J323" s="20" t="str">
        <f aca="true">IF(OR(A323="",G323="Credited",G323="Rejected"),"",TODAY()-A323)</f>
        <v/>
      </c>
      <c r="K323" s="20" t="str">
        <f aca="true">IF(OR(A323="",G323="Credited",G323="Rejected"),"",IF(AND(H323&lt;&gt;"",H323&lt;=TODAY()),"Follow up today",""))</f>
        <v/>
      </c>
      <c r="L323" s="18"/>
    </row>
    <row r="324" customFormat="false" ht="15" hidden="false" customHeight="false" outlineLevel="0" collapsed="false">
      <c r="A324" s="17"/>
      <c r="B324" s="18"/>
      <c r="C324" s="18"/>
      <c r="D324" s="18"/>
      <c r="E324" s="19"/>
      <c r="F324" s="18"/>
      <c r="G324" s="18"/>
      <c r="H324" s="17"/>
      <c r="I324" s="19"/>
      <c r="J324" s="20" t="str">
        <f aca="true">IF(OR(A324="",G324="Credited",G324="Rejected"),"",TODAY()-A324)</f>
        <v/>
      </c>
      <c r="K324" s="20" t="str">
        <f aca="true">IF(OR(A324="",G324="Credited",G324="Rejected"),"",IF(AND(H324&lt;&gt;"",H324&lt;=TODAY()),"Follow up today",""))</f>
        <v/>
      </c>
      <c r="L324" s="18"/>
    </row>
    <row r="325" customFormat="false" ht="15" hidden="false" customHeight="false" outlineLevel="0" collapsed="false">
      <c r="A325" s="17"/>
      <c r="B325" s="18"/>
      <c r="C325" s="18"/>
      <c r="D325" s="18"/>
      <c r="E325" s="19"/>
      <c r="F325" s="18"/>
      <c r="G325" s="18"/>
      <c r="H325" s="17"/>
      <c r="I325" s="19"/>
      <c r="J325" s="20" t="str">
        <f aca="true">IF(OR(A325="",G325="Credited",G325="Rejected"),"",TODAY()-A325)</f>
        <v/>
      </c>
      <c r="K325" s="20" t="str">
        <f aca="true">IF(OR(A325="",G325="Credited",G325="Rejected"),"",IF(AND(H325&lt;&gt;"",H325&lt;=TODAY()),"Follow up today",""))</f>
        <v/>
      </c>
      <c r="L325" s="18"/>
    </row>
    <row r="326" customFormat="false" ht="15" hidden="false" customHeight="false" outlineLevel="0" collapsed="false">
      <c r="A326" s="17"/>
      <c r="B326" s="18"/>
      <c r="C326" s="18"/>
      <c r="D326" s="18"/>
      <c r="E326" s="19"/>
      <c r="F326" s="18"/>
      <c r="G326" s="18"/>
      <c r="H326" s="17"/>
      <c r="I326" s="19"/>
      <c r="J326" s="20" t="str">
        <f aca="true">IF(OR(A326="",G326="Credited",G326="Rejected"),"",TODAY()-A326)</f>
        <v/>
      </c>
      <c r="K326" s="20" t="str">
        <f aca="true">IF(OR(A326="",G326="Credited",G326="Rejected"),"",IF(AND(H326&lt;&gt;"",H326&lt;=TODAY()),"Follow up today",""))</f>
        <v/>
      </c>
      <c r="L326" s="18"/>
    </row>
    <row r="327" customFormat="false" ht="15" hidden="false" customHeight="false" outlineLevel="0" collapsed="false">
      <c r="A327" s="17"/>
      <c r="B327" s="18"/>
      <c r="C327" s="18"/>
      <c r="D327" s="18"/>
      <c r="E327" s="19"/>
      <c r="F327" s="18"/>
      <c r="G327" s="18"/>
      <c r="H327" s="17"/>
      <c r="I327" s="19"/>
      <c r="J327" s="20" t="str">
        <f aca="true">IF(OR(A327="",G327="Credited",G327="Rejected"),"",TODAY()-A327)</f>
        <v/>
      </c>
      <c r="K327" s="20" t="str">
        <f aca="true">IF(OR(A327="",G327="Credited",G327="Rejected"),"",IF(AND(H327&lt;&gt;"",H327&lt;=TODAY()),"Follow up today",""))</f>
        <v/>
      </c>
      <c r="L327" s="18"/>
    </row>
    <row r="328" customFormat="false" ht="15" hidden="false" customHeight="false" outlineLevel="0" collapsed="false">
      <c r="A328" s="17"/>
      <c r="B328" s="18"/>
      <c r="C328" s="18"/>
      <c r="D328" s="18"/>
      <c r="E328" s="19"/>
      <c r="F328" s="18"/>
      <c r="G328" s="18"/>
      <c r="H328" s="17"/>
      <c r="I328" s="19"/>
      <c r="J328" s="20" t="str">
        <f aca="true">IF(OR(A328="",G328="Credited",G328="Rejected"),"",TODAY()-A328)</f>
        <v/>
      </c>
      <c r="K328" s="20" t="str">
        <f aca="true">IF(OR(A328="",G328="Credited",G328="Rejected"),"",IF(AND(H328&lt;&gt;"",H328&lt;=TODAY()),"Follow up today",""))</f>
        <v/>
      </c>
      <c r="L328" s="18"/>
    </row>
    <row r="329" customFormat="false" ht="15" hidden="false" customHeight="false" outlineLevel="0" collapsed="false">
      <c r="A329" s="17"/>
      <c r="B329" s="18"/>
      <c r="C329" s="18"/>
      <c r="D329" s="18"/>
      <c r="E329" s="19"/>
      <c r="F329" s="18"/>
      <c r="G329" s="18"/>
      <c r="H329" s="17"/>
      <c r="I329" s="19"/>
      <c r="J329" s="20" t="str">
        <f aca="true">IF(OR(A329="",G329="Credited",G329="Rejected"),"",TODAY()-A329)</f>
        <v/>
      </c>
      <c r="K329" s="20" t="str">
        <f aca="true">IF(OR(A329="",G329="Credited",G329="Rejected"),"",IF(AND(H329&lt;&gt;"",H329&lt;=TODAY()),"Follow up today",""))</f>
        <v/>
      </c>
      <c r="L329" s="18"/>
    </row>
    <row r="330" customFormat="false" ht="15" hidden="false" customHeight="false" outlineLevel="0" collapsed="false">
      <c r="A330" s="17"/>
      <c r="B330" s="18"/>
      <c r="C330" s="18"/>
      <c r="D330" s="18"/>
      <c r="E330" s="19"/>
      <c r="F330" s="18"/>
      <c r="G330" s="18"/>
      <c r="H330" s="17"/>
      <c r="I330" s="19"/>
      <c r="J330" s="20" t="str">
        <f aca="true">IF(OR(A330="",G330="Credited",G330="Rejected"),"",TODAY()-A330)</f>
        <v/>
      </c>
      <c r="K330" s="20" t="str">
        <f aca="true">IF(OR(A330="",G330="Credited",G330="Rejected"),"",IF(AND(H330&lt;&gt;"",H330&lt;=TODAY()),"Follow up today",""))</f>
        <v/>
      </c>
      <c r="L330" s="18"/>
    </row>
    <row r="331" customFormat="false" ht="15" hidden="false" customHeight="false" outlineLevel="0" collapsed="false">
      <c r="A331" s="17"/>
      <c r="B331" s="18"/>
      <c r="C331" s="18"/>
      <c r="D331" s="18"/>
      <c r="E331" s="19"/>
      <c r="F331" s="18"/>
      <c r="G331" s="18"/>
      <c r="H331" s="17"/>
      <c r="I331" s="19"/>
      <c r="J331" s="20" t="str">
        <f aca="true">IF(OR(A331="",G331="Credited",G331="Rejected"),"",TODAY()-A331)</f>
        <v/>
      </c>
      <c r="K331" s="20" t="str">
        <f aca="true">IF(OR(A331="",G331="Credited",G331="Rejected"),"",IF(AND(H331&lt;&gt;"",H331&lt;=TODAY()),"Follow up today",""))</f>
        <v/>
      </c>
      <c r="L331" s="18"/>
    </row>
    <row r="332" customFormat="false" ht="15" hidden="false" customHeight="false" outlineLevel="0" collapsed="false">
      <c r="A332" s="17"/>
      <c r="B332" s="18"/>
      <c r="C332" s="18"/>
      <c r="D332" s="18"/>
      <c r="E332" s="19"/>
      <c r="F332" s="18"/>
      <c r="G332" s="18"/>
      <c r="H332" s="17"/>
      <c r="I332" s="19"/>
      <c r="J332" s="20" t="str">
        <f aca="true">IF(OR(A332="",G332="Credited",G332="Rejected"),"",TODAY()-A332)</f>
        <v/>
      </c>
      <c r="K332" s="20" t="str">
        <f aca="true">IF(OR(A332="",G332="Credited",G332="Rejected"),"",IF(AND(H332&lt;&gt;"",H332&lt;=TODAY()),"Follow up today",""))</f>
        <v/>
      </c>
      <c r="L332" s="18"/>
    </row>
    <row r="333" customFormat="false" ht="15" hidden="false" customHeight="false" outlineLevel="0" collapsed="false">
      <c r="A333" s="17"/>
      <c r="B333" s="18"/>
      <c r="C333" s="18"/>
      <c r="D333" s="18"/>
      <c r="E333" s="19"/>
      <c r="F333" s="18"/>
      <c r="G333" s="18"/>
      <c r="H333" s="17"/>
      <c r="I333" s="19"/>
      <c r="J333" s="20" t="str">
        <f aca="true">IF(OR(A333="",G333="Credited",G333="Rejected"),"",TODAY()-A333)</f>
        <v/>
      </c>
      <c r="K333" s="20" t="str">
        <f aca="true">IF(OR(A333="",G333="Credited",G333="Rejected"),"",IF(AND(H333&lt;&gt;"",H333&lt;=TODAY()),"Follow up today",""))</f>
        <v/>
      </c>
      <c r="L333" s="18"/>
    </row>
    <row r="334" customFormat="false" ht="15" hidden="false" customHeight="false" outlineLevel="0" collapsed="false">
      <c r="A334" s="17"/>
      <c r="B334" s="18"/>
      <c r="C334" s="18"/>
      <c r="D334" s="18"/>
      <c r="E334" s="19"/>
      <c r="F334" s="18"/>
      <c r="G334" s="18"/>
      <c r="H334" s="17"/>
      <c r="I334" s="19"/>
      <c r="J334" s="20" t="str">
        <f aca="true">IF(OR(A334="",G334="Credited",G334="Rejected"),"",TODAY()-A334)</f>
        <v/>
      </c>
      <c r="K334" s="20" t="str">
        <f aca="true">IF(OR(A334="",G334="Credited",G334="Rejected"),"",IF(AND(H334&lt;&gt;"",H334&lt;=TODAY()),"Follow up today",""))</f>
        <v/>
      </c>
      <c r="L334" s="18"/>
    </row>
    <row r="335" customFormat="false" ht="15" hidden="false" customHeight="false" outlineLevel="0" collapsed="false">
      <c r="A335" s="17"/>
      <c r="B335" s="18"/>
      <c r="C335" s="18"/>
      <c r="D335" s="18"/>
      <c r="E335" s="19"/>
      <c r="F335" s="18"/>
      <c r="G335" s="18"/>
      <c r="H335" s="17"/>
      <c r="I335" s="19"/>
      <c r="J335" s="20" t="str">
        <f aca="true">IF(OR(A335="",G335="Credited",G335="Rejected"),"",TODAY()-A335)</f>
        <v/>
      </c>
      <c r="K335" s="20" t="str">
        <f aca="true">IF(OR(A335="",G335="Credited",G335="Rejected"),"",IF(AND(H335&lt;&gt;"",H335&lt;=TODAY()),"Follow up today",""))</f>
        <v/>
      </c>
      <c r="L335" s="18"/>
    </row>
    <row r="336" customFormat="false" ht="15" hidden="false" customHeight="false" outlineLevel="0" collapsed="false">
      <c r="A336" s="17"/>
      <c r="B336" s="18"/>
      <c r="C336" s="18"/>
      <c r="D336" s="18"/>
      <c r="E336" s="19"/>
      <c r="F336" s="18"/>
      <c r="G336" s="18"/>
      <c r="H336" s="17"/>
      <c r="I336" s="19"/>
      <c r="J336" s="20" t="str">
        <f aca="true">IF(OR(A336="",G336="Credited",G336="Rejected"),"",TODAY()-A336)</f>
        <v/>
      </c>
      <c r="K336" s="20" t="str">
        <f aca="true">IF(OR(A336="",G336="Credited",G336="Rejected"),"",IF(AND(H336&lt;&gt;"",H336&lt;=TODAY()),"Follow up today",""))</f>
        <v/>
      </c>
      <c r="L336" s="18"/>
    </row>
    <row r="337" customFormat="false" ht="15" hidden="false" customHeight="false" outlineLevel="0" collapsed="false">
      <c r="A337" s="17"/>
      <c r="B337" s="18"/>
      <c r="C337" s="18"/>
      <c r="D337" s="18"/>
      <c r="E337" s="19"/>
      <c r="F337" s="18"/>
      <c r="G337" s="18"/>
      <c r="H337" s="17"/>
      <c r="I337" s="19"/>
      <c r="J337" s="20" t="str">
        <f aca="true">IF(OR(A337="",G337="Credited",G337="Rejected"),"",TODAY()-A337)</f>
        <v/>
      </c>
      <c r="K337" s="20" t="str">
        <f aca="true">IF(OR(A337="",G337="Credited",G337="Rejected"),"",IF(AND(H337&lt;&gt;"",H337&lt;=TODAY()),"Follow up today",""))</f>
        <v/>
      </c>
      <c r="L337" s="18"/>
    </row>
    <row r="338" customFormat="false" ht="15" hidden="false" customHeight="false" outlineLevel="0" collapsed="false">
      <c r="A338" s="17"/>
      <c r="B338" s="18"/>
      <c r="C338" s="18"/>
      <c r="D338" s="18"/>
      <c r="E338" s="19"/>
      <c r="F338" s="18"/>
      <c r="G338" s="18"/>
      <c r="H338" s="17"/>
      <c r="I338" s="19"/>
      <c r="J338" s="20" t="str">
        <f aca="true">IF(OR(A338="",G338="Credited",G338="Rejected"),"",TODAY()-A338)</f>
        <v/>
      </c>
      <c r="K338" s="20" t="str">
        <f aca="true">IF(OR(A338="",G338="Credited",G338="Rejected"),"",IF(AND(H338&lt;&gt;"",H338&lt;=TODAY()),"Follow up today",""))</f>
        <v/>
      </c>
      <c r="L338" s="18"/>
    </row>
    <row r="339" customFormat="false" ht="15" hidden="false" customHeight="false" outlineLevel="0" collapsed="false">
      <c r="A339" s="17"/>
      <c r="B339" s="18"/>
      <c r="C339" s="18"/>
      <c r="D339" s="18"/>
      <c r="E339" s="19"/>
      <c r="F339" s="18"/>
      <c r="G339" s="18"/>
      <c r="H339" s="17"/>
      <c r="I339" s="19"/>
      <c r="J339" s="20" t="str">
        <f aca="true">IF(OR(A339="",G339="Credited",G339="Rejected"),"",TODAY()-A339)</f>
        <v/>
      </c>
      <c r="K339" s="20" t="str">
        <f aca="true">IF(OR(A339="",G339="Credited",G339="Rejected"),"",IF(AND(H339&lt;&gt;"",H339&lt;=TODAY()),"Follow up today",""))</f>
        <v/>
      </c>
      <c r="L339" s="18"/>
    </row>
    <row r="340" customFormat="false" ht="15" hidden="false" customHeight="false" outlineLevel="0" collapsed="false">
      <c r="A340" s="17"/>
      <c r="B340" s="18"/>
      <c r="C340" s="18"/>
      <c r="D340" s="18"/>
      <c r="E340" s="19"/>
      <c r="F340" s="18"/>
      <c r="G340" s="18"/>
      <c r="H340" s="17"/>
      <c r="I340" s="19"/>
      <c r="J340" s="20" t="str">
        <f aca="true">IF(OR(A340="",G340="Credited",G340="Rejected"),"",TODAY()-A340)</f>
        <v/>
      </c>
      <c r="K340" s="20" t="str">
        <f aca="true">IF(OR(A340="",G340="Credited",G340="Rejected"),"",IF(AND(H340&lt;&gt;"",H340&lt;=TODAY()),"Follow up today",""))</f>
        <v/>
      </c>
      <c r="L340" s="18"/>
    </row>
    <row r="341" customFormat="false" ht="15" hidden="false" customHeight="false" outlineLevel="0" collapsed="false">
      <c r="A341" s="17"/>
      <c r="B341" s="18"/>
      <c r="C341" s="18"/>
      <c r="D341" s="18"/>
      <c r="E341" s="19"/>
      <c r="F341" s="18"/>
      <c r="G341" s="18"/>
      <c r="H341" s="17"/>
      <c r="I341" s="19"/>
      <c r="J341" s="20" t="str">
        <f aca="true">IF(OR(A341="",G341="Credited",G341="Rejected"),"",TODAY()-A341)</f>
        <v/>
      </c>
      <c r="K341" s="20" t="str">
        <f aca="true">IF(OR(A341="",G341="Credited",G341="Rejected"),"",IF(AND(H341&lt;&gt;"",H341&lt;=TODAY()),"Follow up today",""))</f>
        <v/>
      </c>
      <c r="L341" s="18"/>
    </row>
    <row r="342" customFormat="false" ht="15" hidden="false" customHeight="false" outlineLevel="0" collapsed="false">
      <c r="A342" s="17"/>
      <c r="B342" s="18"/>
      <c r="C342" s="18"/>
      <c r="D342" s="18"/>
      <c r="E342" s="19"/>
      <c r="F342" s="18"/>
      <c r="G342" s="18"/>
      <c r="H342" s="17"/>
      <c r="I342" s="19"/>
      <c r="J342" s="20" t="str">
        <f aca="true">IF(OR(A342="",G342="Credited",G342="Rejected"),"",TODAY()-A342)</f>
        <v/>
      </c>
      <c r="K342" s="20" t="str">
        <f aca="true">IF(OR(A342="",G342="Credited",G342="Rejected"),"",IF(AND(H342&lt;&gt;"",H342&lt;=TODAY()),"Follow up today",""))</f>
        <v/>
      </c>
      <c r="L342" s="18"/>
    </row>
    <row r="343" customFormat="false" ht="15" hidden="false" customHeight="false" outlineLevel="0" collapsed="false">
      <c r="A343" s="17"/>
      <c r="B343" s="18"/>
      <c r="C343" s="18"/>
      <c r="D343" s="18"/>
      <c r="E343" s="19"/>
      <c r="F343" s="18"/>
      <c r="G343" s="18"/>
      <c r="H343" s="17"/>
      <c r="I343" s="19"/>
      <c r="J343" s="20" t="str">
        <f aca="true">IF(OR(A343="",G343="Credited",G343="Rejected"),"",TODAY()-A343)</f>
        <v/>
      </c>
      <c r="K343" s="20" t="str">
        <f aca="true">IF(OR(A343="",G343="Credited",G343="Rejected"),"",IF(AND(H343&lt;&gt;"",H343&lt;=TODAY()),"Follow up today",""))</f>
        <v/>
      </c>
      <c r="L343" s="18"/>
    </row>
    <row r="344" customFormat="false" ht="15" hidden="false" customHeight="false" outlineLevel="0" collapsed="false">
      <c r="A344" s="17"/>
      <c r="B344" s="18"/>
      <c r="C344" s="18"/>
      <c r="D344" s="18"/>
      <c r="E344" s="19"/>
      <c r="F344" s="18"/>
      <c r="G344" s="18"/>
      <c r="H344" s="17"/>
      <c r="I344" s="19"/>
      <c r="J344" s="20" t="str">
        <f aca="true">IF(OR(A344="",G344="Credited",G344="Rejected"),"",TODAY()-A344)</f>
        <v/>
      </c>
      <c r="K344" s="20" t="str">
        <f aca="true">IF(OR(A344="",G344="Credited",G344="Rejected"),"",IF(AND(H344&lt;&gt;"",H344&lt;=TODAY()),"Follow up today",""))</f>
        <v/>
      </c>
      <c r="L344" s="18"/>
    </row>
    <row r="345" customFormat="false" ht="15" hidden="false" customHeight="false" outlineLevel="0" collapsed="false">
      <c r="A345" s="17"/>
      <c r="B345" s="18"/>
      <c r="C345" s="18"/>
      <c r="D345" s="18"/>
      <c r="E345" s="19"/>
      <c r="F345" s="18"/>
      <c r="G345" s="18"/>
      <c r="H345" s="17"/>
      <c r="I345" s="19"/>
      <c r="J345" s="20" t="str">
        <f aca="true">IF(OR(A345="",G345="Credited",G345="Rejected"),"",TODAY()-A345)</f>
        <v/>
      </c>
      <c r="K345" s="20" t="str">
        <f aca="true">IF(OR(A345="",G345="Credited",G345="Rejected"),"",IF(AND(H345&lt;&gt;"",H345&lt;=TODAY()),"Follow up today",""))</f>
        <v/>
      </c>
      <c r="L345" s="18"/>
    </row>
    <row r="346" customFormat="false" ht="15" hidden="false" customHeight="false" outlineLevel="0" collapsed="false">
      <c r="A346" s="17"/>
      <c r="B346" s="18"/>
      <c r="C346" s="18"/>
      <c r="D346" s="18"/>
      <c r="E346" s="19"/>
      <c r="F346" s="18"/>
      <c r="G346" s="18"/>
      <c r="H346" s="17"/>
      <c r="I346" s="19"/>
      <c r="J346" s="20" t="str">
        <f aca="true">IF(OR(A346="",G346="Credited",G346="Rejected"),"",TODAY()-A346)</f>
        <v/>
      </c>
      <c r="K346" s="20" t="str">
        <f aca="true">IF(OR(A346="",G346="Credited",G346="Rejected"),"",IF(AND(H346&lt;&gt;"",H346&lt;=TODAY()),"Follow up today",""))</f>
        <v/>
      </c>
      <c r="L346" s="18"/>
    </row>
    <row r="347" customFormat="false" ht="15" hidden="false" customHeight="false" outlineLevel="0" collapsed="false">
      <c r="A347" s="17"/>
      <c r="B347" s="18"/>
      <c r="C347" s="18"/>
      <c r="D347" s="18"/>
      <c r="E347" s="19"/>
      <c r="F347" s="18"/>
      <c r="G347" s="18"/>
      <c r="H347" s="17"/>
      <c r="I347" s="19"/>
      <c r="J347" s="20" t="str">
        <f aca="true">IF(OR(A347="",G347="Credited",G347="Rejected"),"",TODAY()-A347)</f>
        <v/>
      </c>
      <c r="K347" s="20" t="str">
        <f aca="true">IF(OR(A347="",G347="Credited",G347="Rejected"),"",IF(AND(H347&lt;&gt;"",H347&lt;=TODAY()),"Follow up today",""))</f>
        <v/>
      </c>
      <c r="L347" s="18"/>
    </row>
    <row r="348" customFormat="false" ht="15" hidden="false" customHeight="false" outlineLevel="0" collapsed="false">
      <c r="A348" s="17"/>
      <c r="B348" s="18"/>
      <c r="C348" s="18"/>
      <c r="D348" s="18"/>
      <c r="E348" s="19"/>
      <c r="F348" s="18"/>
      <c r="G348" s="18"/>
      <c r="H348" s="17"/>
      <c r="I348" s="19"/>
      <c r="J348" s="20" t="str">
        <f aca="true">IF(OR(A348="",G348="Credited",G348="Rejected"),"",TODAY()-A348)</f>
        <v/>
      </c>
      <c r="K348" s="20" t="str">
        <f aca="true">IF(OR(A348="",G348="Credited",G348="Rejected"),"",IF(AND(H348&lt;&gt;"",H348&lt;=TODAY()),"Follow up today",""))</f>
        <v/>
      </c>
      <c r="L348" s="18"/>
    </row>
    <row r="349" customFormat="false" ht="15" hidden="false" customHeight="false" outlineLevel="0" collapsed="false">
      <c r="A349" s="17"/>
      <c r="B349" s="18"/>
      <c r="C349" s="18"/>
      <c r="D349" s="18"/>
      <c r="E349" s="19"/>
      <c r="F349" s="18"/>
      <c r="G349" s="18"/>
      <c r="H349" s="17"/>
      <c r="I349" s="19"/>
      <c r="J349" s="20" t="str">
        <f aca="true">IF(OR(A349="",G349="Credited",G349="Rejected"),"",TODAY()-A349)</f>
        <v/>
      </c>
      <c r="K349" s="20" t="str">
        <f aca="true">IF(OR(A349="",G349="Credited",G349="Rejected"),"",IF(AND(H349&lt;&gt;"",H349&lt;=TODAY()),"Follow up today",""))</f>
        <v/>
      </c>
      <c r="L349" s="18"/>
    </row>
    <row r="350" customFormat="false" ht="15" hidden="false" customHeight="false" outlineLevel="0" collapsed="false">
      <c r="A350" s="17"/>
      <c r="B350" s="18"/>
      <c r="C350" s="18"/>
      <c r="D350" s="18"/>
      <c r="E350" s="19"/>
      <c r="F350" s="18"/>
      <c r="G350" s="18"/>
      <c r="H350" s="17"/>
      <c r="I350" s="19"/>
      <c r="J350" s="20" t="str">
        <f aca="true">IF(OR(A350="",G350="Credited",G350="Rejected"),"",TODAY()-A350)</f>
        <v/>
      </c>
      <c r="K350" s="20" t="str">
        <f aca="true">IF(OR(A350="",G350="Credited",G350="Rejected"),"",IF(AND(H350&lt;&gt;"",H350&lt;=TODAY()),"Follow up today",""))</f>
        <v/>
      </c>
      <c r="L350" s="18"/>
    </row>
    <row r="351" customFormat="false" ht="15" hidden="false" customHeight="false" outlineLevel="0" collapsed="false">
      <c r="A351" s="17"/>
      <c r="B351" s="18"/>
      <c r="C351" s="18"/>
      <c r="D351" s="18"/>
      <c r="E351" s="19"/>
      <c r="F351" s="18"/>
      <c r="G351" s="18"/>
      <c r="H351" s="17"/>
      <c r="I351" s="19"/>
      <c r="J351" s="20" t="str">
        <f aca="true">IF(OR(A351="",G351="Credited",G351="Rejected"),"",TODAY()-A351)</f>
        <v/>
      </c>
      <c r="K351" s="20" t="str">
        <f aca="true">IF(OR(A351="",G351="Credited",G351="Rejected"),"",IF(AND(H351&lt;&gt;"",H351&lt;=TODAY()),"Follow up today",""))</f>
        <v/>
      </c>
      <c r="L351" s="18"/>
    </row>
    <row r="352" customFormat="false" ht="15" hidden="false" customHeight="false" outlineLevel="0" collapsed="false">
      <c r="A352" s="17"/>
      <c r="B352" s="18"/>
      <c r="C352" s="18"/>
      <c r="D352" s="18"/>
      <c r="E352" s="19"/>
      <c r="F352" s="18"/>
      <c r="G352" s="18"/>
      <c r="H352" s="17"/>
      <c r="I352" s="19"/>
      <c r="J352" s="20" t="str">
        <f aca="true">IF(OR(A352="",G352="Credited",G352="Rejected"),"",TODAY()-A352)</f>
        <v/>
      </c>
      <c r="K352" s="20" t="str">
        <f aca="true">IF(OR(A352="",G352="Credited",G352="Rejected"),"",IF(AND(H352&lt;&gt;"",H352&lt;=TODAY()),"Follow up today",""))</f>
        <v/>
      </c>
      <c r="L352" s="18"/>
    </row>
    <row r="353" customFormat="false" ht="15" hidden="false" customHeight="false" outlineLevel="0" collapsed="false">
      <c r="A353" s="17"/>
      <c r="B353" s="18"/>
      <c r="C353" s="18"/>
      <c r="D353" s="18"/>
      <c r="E353" s="19"/>
      <c r="F353" s="18"/>
      <c r="G353" s="18"/>
      <c r="H353" s="17"/>
      <c r="I353" s="19"/>
      <c r="J353" s="20" t="str">
        <f aca="true">IF(OR(A353="",G353="Credited",G353="Rejected"),"",TODAY()-A353)</f>
        <v/>
      </c>
      <c r="K353" s="20" t="str">
        <f aca="true">IF(OR(A353="",G353="Credited",G353="Rejected"),"",IF(AND(H353&lt;&gt;"",H353&lt;=TODAY()),"Follow up today",""))</f>
        <v/>
      </c>
      <c r="L353" s="18"/>
    </row>
    <row r="354" customFormat="false" ht="15" hidden="false" customHeight="false" outlineLevel="0" collapsed="false">
      <c r="A354" s="17"/>
      <c r="B354" s="18"/>
      <c r="C354" s="18"/>
      <c r="D354" s="18"/>
      <c r="E354" s="19"/>
      <c r="F354" s="18"/>
      <c r="G354" s="18"/>
      <c r="H354" s="17"/>
      <c r="I354" s="19"/>
      <c r="J354" s="20" t="str">
        <f aca="true">IF(OR(A354="",G354="Credited",G354="Rejected"),"",TODAY()-A354)</f>
        <v/>
      </c>
      <c r="K354" s="20" t="str">
        <f aca="true">IF(OR(A354="",G354="Credited",G354="Rejected"),"",IF(AND(H354&lt;&gt;"",H354&lt;=TODAY()),"Follow up today",""))</f>
        <v/>
      </c>
      <c r="L354" s="18"/>
    </row>
    <row r="355" customFormat="false" ht="15" hidden="false" customHeight="false" outlineLevel="0" collapsed="false">
      <c r="A355" s="17"/>
      <c r="B355" s="18"/>
      <c r="C355" s="18"/>
      <c r="D355" s="18"/>
      <c r="E355" s="19"/>
      <c r="F355" s="18"/>
      <c r="G355" s="18"/>
      <c r="H355" s="17"/>
      <c r="I355" s="19"/>
      <c r="J355" s="20" t="str">
        <f aca="true">IF(OR(A355="",G355="Credited",G355="Rejected"),"",TODAY()-A355)</f>
        <v/>
      </c>
      <c r="K355" s="20" t="str">
        <f aca="true">IF(OR(A355="",G355="Credited",G355="Rejected"),"",IF(AND(H355&lt;&gt;"",H355&lt;=TODAY()),"Follow up today",""))</f>
        <v/>
      </c>
      <c r="L355" s="18"/>
    </row>
    <row r="356" customFormat="false" ht="15" hidden="false" customHeight="false" outlineLevel="0" collapsed="false">
      <c r="A356" s="17"/>
      <c r="B356" s="18"/>
      <c r="C356" s="18"/>
      <c r="D356" s="18"/>
      <c r="E356" s="19"/>
      <c r="F356" s="18"/>
      <c r="G356" s="18"/>
      <c r="H356" s="17"/>
      <c r="I356" s="19"/>
      <c r="J356" s="20" t="str">
        <f aca="true">IF(OR(A356="",G356="Credited",G356="Rejected"),"",TODAY()-A356)</f>
        <v/>
      </c>
      <c r="K356" s="20" t="str">
        <f aca="true">IF(OR(A356="",G356="Credited",G356="Rejected"),"",IF(AND(H356&lt;&gt;"",H356&lt;=TODAY()),"Follow up today",""))</f>
        <v/>
      </c>
      <c r="L356" s="18"/>
    </row>
    <row r="357" customFormat="false" ht="15" hidden="false" customHeight="false" outlineLevel="0" collapsed="false">
      <c r="A357" s="17"/>
      <c r="B357" s="18"/>
      <c r="C357" s="18"/>
      <c r="D357" s="18"/>
      <c r="E357" s="19"/>
      <c r="F357" s="18"/>
      <c r="G357" s="18"/>
      <c r="H357" s="17"/>
      <c r="I357" s="19"/>
      <c r="J357" s="20" t="str">
        <f aca="true">IF(OR(A357="",G357="Credited",G357="Rejected"),"",TODAY()-A357)</f>
        <v/>
      </c>
      <c r="K357" s="20" t="str">
        <f aca="true">IF(OR(A357="",G357="Credited",G357="Rejected"),"",IF(AND(H357&lt;&gt;"",H357&lt;=TODAY()),"Follow up today",""))</f>
        <v/>
      </c>
      <c r="L357" s="18"/>
    </row>
    <row r="358" customFormat="false" ht="15" hidden="false" customHeight="false" outlineLevel="0" collapsed="false">
      <c r="A358" s="17"/>
      <c r="B358" s="18"/>
      <c r="C358" s="18"/>
      <c r="D358" s="18"/>
      <c r="E358" s="19"/>
      <c r="F358" s="18"/>
      <c r="G358" s="18"/>
      <c r="H358" s="17"/>
      <c r="I358" s="19"/>
      <c r="J358" s="20" t="str">
        <f aca="true">IF(OR(A358="",G358="Credited",G358="Rejected"),"",TODAY()-A358)</f>
        <v/>
      </c>
      <c r="K358" s="20" t="str">
        <f aca="true">IF(OR(A358="",G358="Credited",G358="Rejected"),"",IF(AND(H358&lt;&gt;"",H358&lt;=TODAY()),"Follow up today",""))</f>
        <v/>
      </c>
      <c r="L358" s="18"/>
    </row>
    <row r="359" customFormat="false" ht="15" hidden="false" customHeight="false" outlineLevel="0" collapsed="false">
      <c r="A359" s="17"/>
      <c r="B359" s="18"/>
      <c r="C359" s="18"/>
      <c r="D359" s="18"/>
      <c r="E359" s="19"/>
      <c r="F359" s="18"/>
      <c r="G359" s="18"/>
      <c r="H359" s="17"/>
      <c r="I359" s="19"/>
      <c r="J359" s="20" t="str">
        <f aca="true">IF(OR(A359="",G359="Credited",G359="Rejected"),"",TODAY()-A359)</f>
        <v/>
      </c>
      <c r="K359" s="20" t="str">
        <f aca="true">IF(OR(A359="",G359="Credited",G359="Rejected"),"",IF(AND(H359&lt;&gt;"",H359&lt;=TODAY()),"Follow up today",""))</f>
        <v/>
      </c>
      <c r="L359" s="18"/>
    </row>
    <row r="360" customFormat="false" ht="15" hidden="false" customHeight="false" outlineLevel="0" collapsed="false">
      <c r="A360" s="17"/>
      <c r="B360" s="18"/>
      <c r="C360" s="18"/>
      <c r="D360" s="18"/>
      <c r="E360" s="19"/>
      <c r="F360" s="18"/>
      <c r="G360" s="18"/>
      <c r="H360" s="17"/>
      <c r="I360" s="19"/>
      <c r="J360" s="20" t="str">
        <f aca="true">IF(OR(A360="",G360="Credited",G360="Rejected"),"",TODAY()-A360)</f>
        <v/>
      </c>
      <c r="K360" s="20" t="str">
        <f aca="true">IF(OR(A360="",G360="Credited",G360="Rejected"),"",IF(AND(H360&lt;&gt;"",H360&lt;=TODAY()),"Follow up today",""))</f>
        <v/>
      </c>
      <c r="L360" s="18"/>
    </row>
    <row r="361" customFormat="false" ht="15" hidden="false" customHeight="false" outlineLevel="0" collapsed="false">
      <c r="A361" s="17"/>
      <c r="B361" s="18"/>
      <c r="C361" s="18"/>
      <c r="D361" s="18"/>
      <c r="E361" s="19"/>
      <c r="F361" s="18"/>
      <c r="G361" s="18"/>
      <c r="H361" s="17"/>
      <c r="I361" s="19"/>
      <c r="J361" s="20" t="str">
        <f aca="true">IF(OR(A361="",G361="Credited",G361="Rejected"),"",TODAY()-A361)</f>
        <v/>
      </c>
      <c r="K361" s="20" t="str">
        <f aca="true">IF(OR(A361="",G361="Credited",G361="Rejected"),"",IF(AND(H361&lt;&gt;"",H361&lt;=TODAY()),"Follow up today",""))</f>
        <v/>
      </c>
      <c r="L361" s="18"/>
    </row>
    <row r="362" customFormat="false" ht="15" hidden="false" customHeight="false" outlineLevel="0" collapsed="false">
      <c r="A362" s="17"/>
      <c r="B362" s="18"/>
      <c r="C362" s="18"/>
      <c r="D362" s="18"/>
      <c r="E362" s="19"/>
      <c r="F362" s="18"/>
      <c r="G362" s="18"/>
      <c r="H362" s="17"/>
      <c r="I362" s="19"/>
      <c r="J362" s="20" t="str">
        <f aca="true">IF(OR(A362="",G362="Credited",G362="Rejected"),"",TODAY()-A362)</f>
        <v/>
      </c>
      <c r="K362" s="20" t="str">
        <f aca="true">IF(OR(A362="",G362="Credited",G362="Rejected"),"",IF(AND(H362&lt;&gt;"",H362&lt;=TODAY()),"Follow up today",""))</f>
        <v/>
      </c>
      <c r="L362" s="18"/>
    </row>
    <row r="363" customFormat="false" ht="15" hidden="false" customHeight="false" outlineLevel="0" collapsed="false">
      <c r="A363" s="17"/>
      <c r="B363" s="18"/>
      <c r="C363" s="18"/>
      <c r="D363" s="18"/>
      <c r="E363" s="19"/>
      <c r="F363" s="18"/>
      <c r="G363" s="18"/>
      <c r="H363" s="17"/>
      <c r="I363" s="19"/>
      <c r="J363" s="20" t="str">
        <f aca="true">IF(OR(A363="",G363="Credited",G363="Rejected"),"",TODAY()-A363)</f>
        <v/>
      </c>
      <c r="K363" s="20" t="str">
        <f aca="true">IF(OR(A363="",G363="Credited",G363="Rejected"),"",IF(AND(H363&lt;&gt;"",H363&lt;=TODAY()),"Follow up today",""))</f>
        <v/>
      </c>
      <c r="L363" s="18"/>
    </row>
    <row r="364" customFormat="false" ht="15" hidden="false" customHeight="false" outlineLevel="0" collapsed="false">
      <c r="A364" s="17"/>
      <c r="B364" s="18"/>
      <c r="C364" s="18"/>
      <c r="D364" s="18"/>
      <c r="E364" s="19"/>
      <c r="F364" s="18"/>
      <c r="G364" s="18"/>
      <c r="H364" s="17"/>
      <c r="I364" s="19"/>
      <c r="J364" s="20" t="str">
        <f aca="true">IF(OR(A364="",G364="Credited",G364="Rejected"),"",TODAY()-A364)</f>
        <v/>
      </c>
      <c r="K364" s="20" t="str">
        <f aca="true">IF(OR(A364="",G364="Credited",G364="Rejected"),"",IF(AND(H364&lt;&gt;"",H364&lt;=TODAY()),"Follow up today",""))</f>
        <v/>
      </c>
      <c r="L364" s="18"/>
    </row>
    <row r="365" customFormat="false" ht="15" hidden="false" customHeight="false" outlineLevel="0" collapsed="false">
      <c r="A365" s="17"/>
      <c r="B365" s="18"/>
      <c r="C365" s="18"/>
      <c r="D365" s="18"/>
      <c r="E365" s="19"/>
      <c r="F365" s="18"/>
      <c r="G365" s="18"/>
      <c r="H365" s="17"/>
      <c r="I365" s="19"/>
      <c r="J365" s="20" t="str">
        <f aca="true">IF(OR(A365="",G365="Credited",G365="Rejected"),"",TODAY()-A365)</f>
        <v/>
      </c>
      <c r="K365" s="20" t="str">
        <f aca="true">IF(OR(A365="",G365="Credited",G365="Rejected"),"",IF(AND(H365&lt;&gt;"",H365&lt;=TODAY()),"Follow up today",""))</f>
        <v/>
      </c>
      <c r="L365" s="18"/>
    </row>
    <row r="366" customFormat="false" ht="15" hidden="false" customHeight="false" outlineLevel="0" collapsed="false">
      <c r="A366" s="17"/>
      <c r="B366" s="18"/>
      <c r="C366" s="18"/>
      <c r="D366" s="18"/>
      <c r="E366" s="19"/>
      <c r="F366" s="18"/>
      <c r="G366" s="18"/>
      <c r="H366" s="17"/>
      <c r="I366" s="19"/>
      <c r="J366" s="20" t="str">
        <f aca="true">IF(OR(A366="",G366="Credited",G366="Rejected"),"",TODAY()-A366)</f>
        <v/>
      </c>
      <c r="K366" s="20" t="str">
        <f aca="true">IF(OR(A366="",G366="Credited",G366="Rejected"),"",IF(AND(H366&lt;&gt;"",H366&lt;=TODAY()),"Follow up today",""))</f>
        <v/>
      </c>
      <c r="L366" s="18"/>
    </row>
    <row r="367" customFormat="false" ht="15" hidden="false" customHeight="false" outlineLevel="0" collapsed="false">
      <c r="A367" s="17"/>
      <c r="B367" s="18"/>
      <c r="C367" s="18"/>
      <c r="D367" s="18"/>
      <c r="E367" s="19"/>
      <c r="F367" s="18"/>
      <c r="G367" s="18"/>
      <c r="H367" s="17"/>
      <c r="I367" s="19"/>
      <c r="J367" s="20" t="str">
        <f aca="true">IF(OR(A367="",G367="Credited",G367="Rejected"),"",TODAY()-A367)</f>
        <v/>
      </c>
      <c r="K367" s="20" t="str">
        <f aca="true">IF(OR(A367="",G367="Credited",G367="Rejected"),"",IF(AND(H367&lt;&gt;"",H367&lt;=TODAY()),"Follow up today",""))</f>
        <v/>
      </c>
      <c r="L367" s="18"/>
    </row>
    <row r="368" customFormat="false" ht="15" hidden="false" customHeight="false" outlineLevel="0" collapsed="false">
      <c r="A368" s="17"/>
      <c r="B368" s="18"/>
      <c r="C368" s="18"/>
      <c r="D368" s="18"/>
      <c r="E368" s="19"/>
      <c r="F368" s="18"/>
      <c r="G368" s="18"/>
      <c r="H368" s="17"/>
      <c r="I368" s="19"/>
      <c r="J368" s="20" t="str">
        <f aca="true">IF(OR(A368="",G368="Credited",G368="Rejected"),"",TODAY()-A368)</f>
        <v/>
      </c>
      <c r="K368" s="20" t="str">
        <f aca="true">IF(OR(A368="",G368="Credited",G368="Rejected"),"",IF(AND(H368&lt;&gt;"",H368&lt;=TODAY()),"Follow up today",""))</f>
        <v/>
      </c>
      <c r="L368" s="18"/>
    </row>
    <row r="369" customFormat="false" ht="15" hidden="false" customHeight="false" outlineLevel="0" collapsed="false">
      <c r="A369" s="17"/>
      <c r="B369" s="18"/>
      <c r="C369" s="18"/>
      <c r="D369" s="18"/>
      <c r="E369" s="19"/>
      <c r="F369" s="18"/>
      <c r="G369" s="18"/>
      <c r="H369" s="17"/>
      <c r="I369" s="19"/>
      <c r="J369" s="20" t="str">
        <f aca="true">IF(OR(A369="",G369="Credited",G369="Rejected"),"",TODAY()-A369)</f>
        <v/>
      </c>
      <c r="K369" s="20" t="str">
        <f aca="true">IF(OR(A369="",G369="Credited",G369="Rejected"),"",IF(AND(H369&lt;&gt;"",H369&lt;=TODAY()),"Follow up today",""))</f>
        <v/>
      </c>
      <c r="L369" s="18"/>
    </row>
    <row r="370" customFormat="false" ht="15" hidden="false" customHeight="false" outlineLevel="0" collapsed="false">
      <c r="A370" s="17"/>
      <c r="B370" s="18"/>
      <c r="C370" s="18"/>
      <c r="D370" s="18"/>
      <c r="E370" s="19"/>
      <c r="F370" s="18"/>
      <c r="G370" s="18"/>
      <c r="H370" s="17"/>
      <c r="I370" s="19"/>
      <c r="J370" s="20" t="str">
        <f aca="true">IF(OR(A370="",G370="Credited",G370="Rejected"),"",TODAY()-A370)</f>
        <v/>
      </c>
      <c r="K370" s="20" t="str">
        <f aca="true">IF(OR(A370="",G370="Credited",G370="Rejected"),"",IF(AND(H370&lt;&gt;"",H370&lt;=TODAY()),"Follow up today",""))</f>
        <v/>
      </c>
      <c r="L370" s="18"/>
    </row>
    <row r="371" customFormat="false" ht="15" hidden="false" customHeight="false" outlineLevel="0" collapsed="false">
      <c r="A371" s="17"/>
      <c r="B371" s="18"/>
      <c r="C371" s="18"/>
      <c r="D371" s="18"/>
      <c r="E371" s="19"/>
      <c r="F371" s="18"/>
      <c r="G371" s="18"/>
      <c r="H371" s="17"/>
      <c r="I371" s="19"/>
      <c r="J371" s="20" t="str">
        <f aca="true">IF(OR(A371="",G371="Credited",G371="Rejected"),"",TODAY()-A371)</f>
        <v/>
      </c>
      <c r="K371" s="20" t="str">
        <f aca="true">IF(OR(A371="",G371="Credited",G371="Rejected"),"",IF(AND(H371&lt;&gt;"",H371&lt;=TODAY()),"Follow up today",""))</f>
        <v/>
      </c>
      <c r="L371" s="18"/>
    </row>
    <row r="372" customFormat="false" ht="15" hidden="false" customHeight="false" outlineLevel="0" collapsed="false">
      <c r="A372" s="17"/>
      <c r="B372" s="18"/>
      <c r="C372" s="18"/>
      <c r="D372" s="18"/>
      <c r="E372" s="19"/>
      <c r="F372" s="18"/>
      <c r="G372" s="18"/>
      <c r="H372" s="17"/>
      <c r="I372" s="19"/>
      <c r="J372" s="20" t="str">
        <f aca="true">IF(OR(A372="",G372="Credited",G372="Rejected"),"",TODAY()-A372)</f>
        <v/>
      </c>
      <c r="K372" s="20" t="str">
        <f aca="true">IF(OR(A372="",G372="Credited",G372="Rejected"),"",IF(AND(H372&lt;&gt;"",H372&lt;=TODAY()),"Follow up today",""))</f>
        <v/>
      </c>
      <c r="L372" s="18"/>
    </row>
    <row r="373" customFormat="false" ht="15" hidden="false" customHeight="false" outlineLevel="0" collapsed="false">
      <c r="A373" s="17"/>
      <c r="B373" s="18"/>
      <c r="C373" s="18"/>
      <c r="D373" s="18"/>
      <c r="E373" s="19"/>
      <c r="F373" s="18"/>
      <c r="G373" s="18"/>
      <c r="H373" s="17"/>
      <c r="I373" s="19"/>
      <c r="J373" s="20" t="str">
        <f aca="true">IF(OR(A373="",G373="Credited",G373="Rejected"),"",TODAY()-A373)</f>
        <v/>
      </c>
      <c r="K373" s="20" t="str">
        <f aca="true">IF(OR(A373="",G373="Credited",G373="Rejected"),"",IF(AND(H373&lt;&gt;"",H373&lt;=TODAY()),"Follow up today",""))</f>
        <v/>
      </c>
      <c r="L373" s="18"/>
    </row>
    <row r="374" customFormat="false" ht="15" hidden="false" customHeight="false" outlineLevel="0" collapsed="false">
      <c r="A374" s="17"/>
      <c r="B374" s="18"/>
      <c r="C374" s="18"/>
      <c r="D374" s="18"/>
      <c r="E374" s="19"/>
      <c r="F374" s="18"/>
      <c r="G374" s="18"/>
      <c r="H374" s="17"/>
      <c r="I374" s="19"/>
      <c r="J374" s="20" t="str">
        <f aca="true">IF(OR(A374="",G374="Credited",G374="Rejected"),"",TODAY()-A374)</f>
        <v/>
      </c>
      <c r="K374" s="20" t="str">
        <f aca="true">IF(OR(A374="",G374="Credited",G374="Rejected"),"",IF(AND(H374&lt;&gt;"",H374&lt;=TODAY()),"Follow up today",""))</f>
        <v/>
      </c>
      <c r="L374" s="18"/>
    </row>
    <row r="375" customFormat="false" ht="15" hidden="false" customHeight="false" outlineLevel="0" collapsed="false">
      <c r="A375" s="17"/>
      <c r="B375" s="18"/>
      <c r="C375" s="18"/>
      <c r="D375" s="18"/>
      <c r="E375" s="19"/>
      <c r="F375" s="18"/>
      <c r="G375" s="18"/>
      <c r="H375" s="17"/>
      <c r="I375" s="19"/>
      <c r="J375" s="20" t="str">
        <f aca="true">IF(OR(A375="",G375="Credited",G375="Rejected"),"",TODAY()-A375)</f>
        <v/>
      </c>
      <c r="K375" s="20" t="str">
        <f aca="true">IF(OR(A375="",G375="Credited",G375="Rejected"),"",IF(AND(H375&lt;&gt;"",H375&lt;=TODAY()),"Follow up today",""))</f>
        <v/>
      </c>
      <c r="L375" s="18"/>
    </row>
    <row r="376" customFormat="false" ht="15" hidden="false" customHeight="false" outlineLevel="0" collapsed="false">
      <c r="A376" s="17"/>
      <c r="B376" s="18"/>
      <c r="C376" s="18"/>
      <c r="D376" s="18"/>
      <c r="E376" s="19"/>
      <c r="F376" s="18"/>
      <c r="G376" s="18"/>
      <c r="H376" s="17"/>
      <c r="I376" s="19"/>
      <c r="J376" s="20" t="str">
        <f aca="true">IF(OR(A376="",G376="Credited",G376="Rejected"),"",TODAY()-A376)</f>
        <v/>
      </c>
      <c r="K376" s="20" t="str">
        <f aca="true">IF(OR(A376="",G376="Credited",G376="Rejected"),"",IF(AND(H376&lt;&gt;"",H376&lt;=TODAY()),"Follow up today",""))</f>
        <v/>
      </c>
      <c r="L376" s="18"/>
    </row>
    <row r="377" customFormat="false" ht="15" hidden="false" customHeight="false" outlineLevel="0" collapsed="false">
      <c r="A377" s="17"/>
      <c r="B377" s="18"/>
      <c r="C377" s="18"/>
      <c r="D377" s="18"/>
      <c r="E377" s="19"/>
      <c r="F377" s="18"/>
      <c r="G377" s="18"/>
      <c r="H377" s="17"/>
      <c r="I377" s="19"/>
      <c r="J377" s="20" t="str">
        <f aca="true">IF(OR(A377="",G377="Credited",G377="Rejected"),"",TODAY()-A377)</f>
        <v/>
      </c>
      <c r="K377" s="20" t="str">
        <f aca="true">IF(OR(A377="",G377="Credited",G377="Rejected"),"",IF(AND(H377&lt;&gt;"",H377&lt;=TODAY()),"Follow up today",""))</f>
        <v/>
      </c>
      <c r="L377" s="18"/>
    </row>
    <row r="378" customFormat="false" ht="15" hidden="false" customHeight="false" outlineLevel="0" collapsed="false">
      <c r="A378" s="17"/>
      <c r="B378" s="18"/>
      <c r="C378" s="18"/>
      <c r="D378" s="18"/>
      <c r="E378" s="19"/>
      <c r="F378" s="18"/>
      <c r="G378" s="18"/>
      <c r="H378" s="17"/>
      <c r="I378" s="19"/>
      <c r="J378" s="20" t="str">
        <f aca="true">IF(OR(A378="",G378="Credited",G378="Rejected"),"",TODAY()-A378)</f>
        <v/>
      </c>
      <c r="K378" s="20" t="str">
        <f aca="true">IF(OR(A378="",G378="Credited",G378="Rejected"),"",IF(AND(H378&lt;&gt;"",H378&lt;=TODAY()),"Follow up today",""))</f>
        <v/>
      </c>
      <c r="L378" s="18"/>
    </row>
    <row r="379" customFormat="false" ht="15" hidden="false" customHeight="false" outlineLevel="0" collapsed="false">
      <c r="A379" s="17"/>
      <c r="B379" s="18"/>
      <c r="C379" s="18"/>
      <c r="D379" s="18"/>
      <c r="E379" s="19"/>
      <c r="F379" s="18"/>
      <c r="G379" s="18"/>
      <c r="H379" s="17"/>
      <c r="I379" s="19"/>
      <c r="J379" s="20" t="str">
        <f aca="true">IF(OR(A379="",G379="Credited",G379="Rejected"),"",TODAY()-A379)</f>
        <v/>
      </c>
      <c r="K379" s="20" t="str">
        <f aca="true">IF(OR(A379="",G379="Credited",G379="Rejected"),"",IF(AND(H379&lt;&gt;"",H379&lt;=TODAY()),"Follow up today",""))</f>
        <v/>
      </c>
      <c r="L379" s="18"/>
    </row>
    <row r="380" customFormat="false" ht="15" hidden="false" customHeight="false" outlineLevel="0" collapsed="false">
      <c r="A380" s="17"/>
      <c r="B380" s="18"/>
      <c r="C380" s="18"/>
      <c r="D380" s="18"/>
      <c r="E380" s="19"/>
      <c r="F380" s="18"/>
      <c r="G380" s="18"/>
      <c r="H380" s="17"/>
      <c r="I380" s="19"/>
      <c r="J380" s="20" t="str">
        <f aca="true">IF(OR(A380="",G380="Credited",G380="Rejected"),"",TODAY()-A380)</f>
        <v/>
      </c>
      <c r="K380" s="20" t="str">
        <f aca="true">IF(OR(A380="",G380="Credited",G380="Rejected"),"",IF(AND(H380&lt;&gt;"",H380&lt;=TODAY()),"Follow up today",""))</f>
        <v/>
      </c>
      <c r="L380" s="18"/>
    </row>
    <row r="381" customFormat="false" ht="15" hidden="false" customHeight="false" outlineLevel="0" collapsed="false">
      <c r="A381" s="17"/>
      <c r="B381" s="18"/>
      <c r="C381" s="18"/>
      <c r="D381" s="18"/>
      <c r="E381" s="19"/>
      <c r="F381" s="18"/>
      <c r="G381" s="18"/>
      <c r="H381" s="17"/>
      <c r="I381" s="19"/>
      <c r="J381" s="20" t="str">
        <f aca="true">IF(OR(A381="",G381="Credited",G381="Rejected"),"",TODAY()-A381)</f>
        <v/>
      </c>
      <c r="K381" s="20" t="str">
        <f aca="true">IF(OR(A381="",G381="Credited",G381="Rejected"),"",IF(AND(H381&lt;&gt;"",H381&lt;=TODAY()),"Follow up today",""))</f>
        <v/>
      </c>
      <c r="L381" s="18"/>
    </row>
    <row r="382" customFormat="false" ht="15" hidden="false" customHeight="false" outlineLevel="0" collapsed="false">
      <c r="A382" s="17"/>
      <c r="B382" s="18"/>
      <c r="C382" s="18"/>
      <c r="D382" s="18"/>
      <c r="E382" s="19"/>
      <c r="F382" s="18"/>
      <c r="G382" s="18"/>
      <c r="H382" s="17"/>
      <c r="I382" s="19"/>
      <c r="J382" s="20" t="str">
        <f aca="true">IF(OR(A382="",G382="Credited",G382="Rejected"),"",TODAY()-A382)</f>
        <v/>
      </c>
      <c r="K382" s="20" t="str">
        <f aca="true">IF(OR(A382="",G382="Credited",G382="Rejected"),"",IF(AND(H382&lt;&gt;"",H382&lt;=TODAY()),"Follow up today",""))</f>
        <v/>
      </c>
      <c r="L382" s="18"/>
    </row>
    <row r="383" customFormat="false" ht="15" hidden="false" customHeight="false" outlineLevel="0" collapsed="false">
      <c r="A383" s="17"/>
      <c r="B383" s="18"/>
      <c r="C383" s="18"/>
      <c r="D383" s="18"/>
      <c r="E383" s="19"/>
      <c r="F383" s="18"/>
      <c r="G383" s="18"/>
      <c r="H383" s="17"/>
      <c r="I383" s="19"/>
      <c r="J383" s="20" t="str">
        <f aca="true">IF(OR(A383="",G383="Credited",G383="Rejected"),"",TODAY()-A383)</f>
        <v/>
      </c>
      <c r="K383" s="20" t="str">
        <f aca="true">IF(OR(A383="",G383="Credited",G383="Rejected"),"",IF(AND(H383&lt;&gt;"",H383&lt;=TODAY()),"Follow up today",""))</f>
        <v/>
      </c>
      <c r="L383" s="18"/>
    </row>
    <row r="384" customFormat="false" ht="15" hidden="false" customHeight="false" outlineLevel="0" collapsed="false">
      <c r="A384" s="17"/>
      <c r="B384" s="18"/>
      <c r="C384" s="18"/>
      <c r="D384" s="18"/>
      <c r="E384" s="19"/>
      <c r="F384" s="18"/>
      <c r="G384" s="18"/>
      <c r="H384" s="17"/>
      <c r="I384" s="19"/>
      <c r="J384" s="20" t="str">
        <f aca="true">IF(OR(A384="",G384="Credited",G384="Rejected"),"",TODAY()-A384)</f>
        <v/>
      </c>
      <c r="K384" s="20" t="str">
        <f aca="true">IF(OR(A384="",G384="Credited",G384="Rejected"),"",IF(AND(H384&lt;&gt;"",H384&lt;=TODAY()),"Follow up today",""))</f>
        <v/>
      </c>
      <c r="L384" s="18"/>
    </row>
    <row r="385" customFormat="false" ht="15" hidden="false" customHeight="false" outlineLevel="0" collapsed="false">
      <c r="A385" s="17"/>
      <c r="B385" s="18"/>
      <c r="C385" s="18"/>
      <c r="D385" s="18"/>
      <c r="E385" s="19"/>
      <c r="F385" s="18"/>
      <c r="G385" s="18"/>
      <c r="H385" s="17"/>
      <c r="I385" s="19"/>
      <c r="J385" s="20" t="str">
        <f aca="true">IF(OR(A385="",G385="Credited",G385="Rejected"),"",TODAY()-A385)</f>
        <v/>
      </c>
      <c r="K385" s="20" t="str">
        <f aca="true">IF(OR(A385="",G385="Credited",G385="Rejected"),"",IF(AND(H385&lt;&gt;"",H385&lt;=TODAY()),"Follow up today",""))</f>
        <v/>
      </c>
      <c r="L385" s="18"/>
    </row>
    <row r="386" customFormat="false" ht="15" hidden="false" customHeight="false" outlineLevel="0" collapsed="false">
      <c r="A386" s="17"/>
      <c r="B386" s="18"/>
      <c r="C386" s="18"/>
      <c r="D386" s="18"/>
      <c r="E386" s="19"/>
      <c r="F386" s="18"/>
      <c r="G386" s="18"/>
      <c r="H386" s="17"/>
      <c r="I386" s="19"/>
      <c r="J386" s="20" t="str">
        <f aca="true">IF(OR(A386="",G386="Credited",G386="Rejected"),"",TODAY()-A386)</f>
        <v/>
      </c>
      <c r="K386" s="20" t="str">
        <f aca="true">IF(OR(A386="",G386="Credited",G386="Rejected"),"",IF(AND(H386&lt;&gt;"",H386&lt;=TODAY()),"Follow up today",""))</f>
        <v/>
      </c>
      <c r="L386" s="18"/>
    </row>
    <row r="387" customFormat="false" ht="15" hidden="false" customHeight="false" outlineLevel="0" collapsed="false">
      <c r="A387" s="17"/>
      <c r="B387" s="18"/>
      <c r="C387" s="18"/>
      <c r="D387" s="18"/>
      <c r="E387" s="19"/>
      <c r="F387" s="18"/>
      <c r="G387" s="18"/>
      <c r="H387" s="17"/>
      <c r="I387" s="19"/>
      <c r="J387" s="20" t="str">
        <f aca="true">IF(OR(A387="",G387="Credited",G387="Rejected"),"",TODAY()-A387)</f>
        <v/>
      </c>
      <c r="K387" s="20" t="str">
        <f aca="true">IF(OR(A387="",G387="Credited",G387="Rejected"),"",IF(AND(H387&lt;&gt;"",H387&lt;=TODAY()),"Follow up today",""))</f>
        <v/>
      </c>
      <c r="L387" s="18"/>
    </row>
    <row r="388" customFormat="false" ht="15" hidden="false" customHeight="false" outlineLevel="0" collapsed="false">
      <c r="A388" s="17"/>
      <c r="B388" s="18"/>
      <c r="C388" s="18"/>
      <c r="D388" s="18"/>
      <c r="E388" s="19"/>
      <c r="F388" s="18"/>
      <c r="G388" s="18"/>
      <c r="H388" s="17"/>
      <c r="I388" s="19"/>
      <c r="J388" s="20" t="str">
        <f aca="true">IF(OR(A388="",G388="Credited",G388="Rejected"),"",TODAY()-A388)</f>
        <v/>
      </c>
      <c r="K388" s="20" t="str">
        <f aca="true">IF(OR(A388="",G388="Credited",G388="Rejected"),"",IF(AND(H388&lt;&gt;"",H388&lt;=TODAY()),"Follow up today",""))</f>
        <v/>
      </c>
      <c r="L388" s="18"/>
    </row>
    <row r="389" customFormat="false" ht="15" hidden="false" customHeight="false" outlineLevel="0" collapsed="false">
      <c r="A389" s="17"/>
      <c r="B389" s="18"/>
      <c r="C389" s="18"/>
      <c r="D389" s="18"/>
      <c r="E389" s="19"/>
      <c r="F389" s="18"/>
      <c r="G389" s="18"/>
      <c r="H389" s="17"/>
      <c r="I389" s="19"/>
      <c r="J389" s="20" t="str">
        <f aca="true">IF(OR(A389="",G389="Credited",G389="Rejected"),"",TODAY()-A389)</f>
        <v/>
      </c>
      <c r="K389" s="20" t="str">
        <f aca="true">IF(OR(A389="",G389="Credited",G389="Rejected"),"",IF(AND(H389&lt;&gt;"",H389&lt;=TODAY()),"Follow up today",""))</f>
        <v/>
      </c>
      <c r="L389" s="18"/>
    </row>
    <row r="390" customFormat="false" ht="15" hidden="false" customHeight="false" outlineLevel="0" collapsed="false">
      <c r="A390" s="17"/>
      <c r="B390" s="18"/>
      <c r="C390" s="18"/>
      <c r="D390" s="18"/>
      <c r="E390" s="19"/>
      <c r="F390" s="18"/>
      <c r="G390" s="18"/>
      <c r="H390" s="17"/>
      <c r="I390" s="19"/>
      <c r="J390" s="20" t="str">
        <f aca="true">IF(OR(A390="",G390="Credited",G390="Rejected"),"",TODAY()-A390)</f>
        <v/>
      </c>
      <c r="K390" s="20" t="str">
        <f aca="true">IF(OR(A390="",G390="Credited",G390="Rejected"),"",IF(AND(H390&lt;&gt;"",H390&lt;=TODAY()),"Follow up today",""))</f>
        <v/>
      </c>
      <c r="L390" s="18"/>
    </row>
    <row r="391" customFormat="false" ht="15" hidden="false" customHeight="false" outlineLevel="0" collapsed="false">
      <c r="A391" s="17"/>
      <c r="B391" s="18"/>
      <c r="C391" s="18"/>
      <c r="D391" s="18"/>
      <c r="E391" s="19"/>
      <c r="F391" s="18"/>
      <c r="G391" s="18"/>
      <c r="H391" s="17"/>
      <c r="I391" s="19"/>
      <c r="J391" s="20" t="str">
        <f aca="true">IF(OR(A391="",G391="Credited",G391="Rejected"),"",TODAY()-A391)</f>
        <v/>
      </c>
      <c r="K391" s="20" t="str">
        <f aca="true">IF(OR(A391="",G391="Credited",G391="Rejected"),"",IF(AND(H391&lt;&gt;"",H391&lt;=TODAY()),"Follow up today",""))</f>
        <v/>
      </c>
      <c r="L391" s="18"/>
    </row>
    <row r="392" customFormat="false" ht="15" hidden="false" customHeight="false" outlineLevel="0" collapsed="false">
      <c r="A392" s="17"/>
      <c r="B392" s="18"/>
      <c r="C392" s="18"/>
      <c r="D392" s="18"/>
      <c r="E392" s="19"/>
      <c r="F392" s="18"/>
      <c r="G392" s="18"/>
      <c r="H392" s="17"/>
      <c r="I392" s="19"/>
      <c r="J392" s="20" t="str">
        <f aca="true">IF(OR(A392="",G392="Credited",G392="Rejected"),"",TODAY()-A392)</f>
        <v/>
      </c>
      <c r="K392" s="20" t="str">
        <f aca="true">IF(OR(A392="",G392="Credited",G392="Rejected"),"",IF(AND(H392&lt;&gt;"",H392&lt;=TODAY()),"Follow up today",""))</f>
        <v/>
      </c>
      <c r="L392" s="18"/>
    </row>
    <row r="393" customFormat="false" ht="15" hidden="false" customHeight="false" outlineLevel="0" collapsed="false">
      <c r="A393" s="17"/>
      <c r="B393" s="18"/>
      <c r="C393" s="18"/>
      <c r="D393" s="18"/>
      <c r="E393" s="19"/>
      <c r="F393" s="18"/>
      <c r="G393" s="18"/>
      <c r="H393" s="17"/>
      <c r="I393" s="19"/>
      <c r="J393" s="20" t="str">
        <f aca="true">IF(OR(A393="",G393="Credited",G393="Rejected"),"",TODAY()-A393)</f>
        <v/>
      </c>
      <c r="K393" s="20" t="str">
        <f aca="true">IF(OR(A393="",G393="Credited",G393="Rejected"),"",IF(AND(H393&lt;&gt;"",H393&lt;=TODAY()),"Follow up today",""))</f>
        <v/>
      </c>
      <c r="L393" s="18"/>
    </row>
    <row r="394" customFormat="false" ht="15" hidden="false" customHeight="false" outlineLevel="0" collapsed="false">
      <c r="A394" s="17"/>
      <c r="B394" s="18"/>
      <c r="C394" s="18"/>
      <c r="D394" s="18"/>
      <c r="E394" s="19"/>
      <c r="F394" s="18"/>
      <c r="G394" s="18"/>
      <c r="H394" s="17"/>
      <c r="I394" s="19"/>
      <c r="J394" s="20" t="str">
        <f aca="true">IF(OR(A394="",G394="Credited",G394="Rejected"),"",TODAY()-A394)</f>
        <v/>
      </c>
      <c r="K394" s="20" t="str">
        <f aca="true">IF(OR(A394="",G394="Credited",G394="Rejected"),"",IF(AND(H394&lt;&gt;"",H394&lt;=TODAY()),"Follow up today",""))</f>
        <v/>
      </c>
      <c r="L394" s="18"/>
    </row>
    <row r="395" customFormat="false" ht="15" hidden="false" customHeight="false" outlineLevel="0" collapsed="false">
      <c r="A395" s="17"/>
      <c r="B395" s="18"/>
      <c r="C395" s="18"/>
      <c r="D395" s="18"/>
      <c r="E395" s="19"/>
      <c r="F395" s="18"/>
      <c r="G395" s="18"/>
      <c r="H395" s="17"/>
      <c r="I395" s="19"/>
      <c r="J395" s="20" t="str">
        <f aca="true">IF(OR(A395="",G395="Credited",G395="Rejected"),"",TODAY()-A395)</f>
        <v/>
      </c>
      <c r="K395" s="20" t="str">
        <f aca="true">IF(OR(A395="",G395="Credited",G395="Rejected"),"",IF(AND(H395&lt;&gt;"",H395&lt;=TODAY()),"Follow up today",""))</f>
        <v/>
      </c>
      <c r="L395" s="18"/>
    </row>
    <row r="396" customFormat="false" ht="15" hidden="false" customHeight="false" outlineLevel="0" collapsed="false">
      <c r="A396" s="17"/>
      <c r="B396" s="18"/>
      <c r="C396" s="18"/>
      <c r="D396" s="18"/>
      <c r="E396" s="19"/>
      <c r="F396" s="18"/>
      <c r="G396" s="18"/>
      <c r="H396" s="17"/>
      <c r="I396" s="19"/>
      <c r="J396" s="20" t="str">
        <f aca="true">IF(OR(A396="",G396="Credited",G396="Rejected"),"",TODAY()-A396)</f>
        <v/>
      </c>
      <c r="K396" s="20" t="str">
        <f aca="true">IF(OR(A396="",G396="Credited",G396="Rejected"),"",IF(AND(H396&lt;&gt;"",H396&lt;=TODAY()),"Follow up today",""))</f>
        <v/>
      </c>
      <c r="L396" s="18"/>
    </row>
    <row r="397" customFormat="false" ht="15" hidden="false" customHeight="false" outlineLevel="0" collapsed="false">
      <c r="A397" s="17"/>
      <c r="B397" s="18"/>
      <c r="C397" s="18"/>
      <c r="D397" s="18"/>
      <c r="E397" s="19"/>
      <c r="F397" s="18"/>
      <c r="G397" s="18"/>
      <c r="H397" s="17"/>
      <c r="I397" s="19"/>
      <c r="J397" s="20" t="str">
        <f aca="true">IF(OR(A397="",G397="Credited",G397="Rejected"),"",TODAY()-A397)</f>
        <v/>
      </c>
      <c r="K397" s="20" t="str">
        <f aca="true">IF(OR(A397="",G397="Credited",G397="Rejected"),"",IF(AND(H397&lt;&gt;"",H397&lt;=TODAY()),"Follow up today",""))</f>
        <v/>
      </c>
      <c r="L397" s="18"/>
    </row>
    <row r="398" customFormat="false" ht="15" hidden="false" customHeight="false" outlineLevel="0" collapsed="false">
      <c r="A398" s="17"/>
      <c r="B398" s="18"/>
      <c r="C398" s="18"/>
      <c r="D398" s="18"/>
      <c r="E398" s="19"/>
      <c r="F398" s="18"/>
      <c r="G398" s="18"/>
      <c r="H398" s="17"/>
      <c r="I398" s="19"/>
      <c r="J398" s="20" t="str">
        <f aca="true">IF(OR(A398="",G398="Credited",G398="Rejected"),"",TODAY()-A398)</f>
        <v/>
      </c>
      <c r="K398" s="20" t="str">
        <f aca="true">IF(OR(A398="",G398="Credited",G398="Rejected"),"",IF(AND(H398&lt;&gt;"",H398&lt;=TODAY()),"Follow up today",""))</f>
        <v/>
      </c>
      <c r="L398" s="18"/>
    </row>
    <row r="399" customFormat="false" ht="15" hidden="false" customHeight="false" outlineLevel="0" collapsed="false">
      <c r="A399" s="17"/>
      <c r="B399" s="18"/>
      <c r="C399" s="18"/>
      <c r="D399" s="18"/>
      <c r="E399" s="19"/>
      <c r="F399" s="18"/>
      <c r="G399" s="18"/>
      <c r="H399" s="17"/>
      <c r="I399" s="19"/>
      <c r="J399" s="20" t="str">
        <f aca="true">IF(OR(A399="",G399="Credited",G399="Rejected"),"",TODAY()-A399)</f>
        <v/>
      </c>
      <c r="K399" s="20" t="str">
        <f aca="true">IF(OR(A399="",G399="Credited",G399="Rejected"),"",IF(AND(H399&lt;&gt;"",H399&lt;=TODAY()),"Follow up today",""))</f>
        <v/>
      </c>
      <c r="L399" s="18"/>
    </row>
    <row r="400" customFormat="false" ht="15" hidden="false" customHeight="false" outlineLevel="0" collapsed="false">
      <c r="A400" s="17"/>
      <c r="B400" s="18"/>
      <c r="C400" s="18"/>
      <c r="D400" s="18"/>
      <c r="E400" s="19"/>
      <c r="F400" s="18"/>
      <c r="G400" s="18"/>
      <c r="H400" s="17"/>
      <c r="I400" s="19"/>
      <c r="J400" s="20" t="str">
        <f aca="true">IF(OR(A400="",G400="Credited",G400="Rejected"),"",TODAY()-A400)</f>
        <v/>
      </c>
      <c r="K400" s="20" t="str">
        <f aca="true">IF(OR(A400="",G400="Credited",G400="Rejected"),"",IF(AND(H400&lt;&gt;"",H400&lt;=TODAY()),"Follow up today",""))</f>
        <v/>
      </c>
      <c r="L400" s="18"/>
    </row>
    <row r="401" customFormat="false" ht="15" hidden="false" customHeight="false" outlineLevel="0" collapsed="false">
      <c r="A401" s="17"/>
      <c r="B401" s="18"/>
      <c r="C401" s="18"/>
      <c r="D401" s="18"/>
      <c r="E401" s="19"/>
      <c r="F401" s="18"/>
      <c r="G401" s="18"/>
      <c r="H401" s="17"/>
      <c r="I401" s="19"/>
      <c r="J401" s="20" t="str">
        <f aca="true">IF(OR(A401="",G401="Credited",G401="Rejected"),"",TODAY()-A401)</f>
        <v/>
      </c>
      <c r="K401" s="20" t="str">
        <f aca="true">IF(OR(A401="",G401="Credited",G401="Rejected"),"",IF(AND(H401&lt;&gt;"",H401&lt;=TODAY()),"Follow up today",""))</f>
        <v/>
      </c>
      <c r="L401" s="18"/>
    </row>
    <row r="402" customFormat="false" ht="15" hidden="false" customHeight="false" outlineLevel="0" collapsed="false">
      <c r="A402" s="17"/>
      <c r="B402" s="18"/>
      <c r="C402" s="18"/>
      <c r="D402" s="18"/>
      <c r="E402" s="19"/>
      <c r="F402" s="18"/>
      <c r="G402" s="18"/>
      <c r="H402" s="17"/>
      <c r="I402" s="19"/>
      <c r="J402" s="20" t="str">
        <f aca="true">IF(OR(A402="",G402="Credited",G402="Rejected"),"",TODAY()-A402)</f>
        <v/>
      </c>
      <c r="K402" s="20" t="str">
        <f aca="true">IF(OR(A402="",G402="Credited",G402="Rejected"),"",IF(AND(H402&lt;&gt;"",H402&lt;=TODAY()),"Follow up today",""))</f>
        <v/>
      </c>
      <c r="L402" s="18"/>
    </row>
    <row r="403" customFormat="false" ht="15" hidden="false" customHeight="false" outlineLevel="0" collapsed="false">
      <c r="A403" s="17"/>
      <c r="B403" s="18"/>
      <c r="C403" s="18"/>
      <c r="D403" s="18"/>
      <c r="E403" s="19"/>
      <c r="F403" s="18"/>
      <c r="G403" s="18"/>
      <c r="H403" s="17"/>
      <c r="I403" s="19"/>
      <c r="J403" s="20" t="str">
        <f aca="true">IF(OR(A403="",G403="Credited",G403="Rejected"),"",TODAY()-A403)</f>
        <v/>
      </c>
      <c r="K403" s="20" t="str">
        <f aca="true">IF(OR(A403="",G403="Credited",G403="Rejected"),"",IF(AND(H403&lt;&gt;"",H403&lt;=TODAY()),"Follow up today",""))</f>
        <v/>
      </c>
      <c r="L403" s="18"/>
    </row>
    <row r="404" customFormat="false" ht="15" hidden="false" customHeight="false" outlineLevel="0" collapsed="false">
      <c r="A404" s="17"/>
      <c r="B404" s="18"/>
      <c r="C404" s="18"/>
      <c r="D404" s="18"/>
      <c r="E404" s="19"/>
      <c r="F404" s="18"/>
      <c r="G404" s="18"/>
      <c r="H404" s="17"/>
      <c r="I404" s="19"/>
      <c r="J404" s="20" t="str">
        <f aca="true">IF(OR(A404="",G404="Credited",G404="Rejected"),"",TODAY()-A404)</f>
        <v/>
      </c>
      <c r="K404" s="20" t="str">
        <f aca="true">IF(OR(A404="",G404="Credited",G404="Rejected"),"",IF(AND(H404&lt;&gt;"",H404&lt;=TODAY()),"Follow up today",""))</f>
        <v/>
      </c>
      <c r="L404" s="18"/>
    </row>
    <row r="405" customFormat="false" ht="15" hidden="false" customHeight="false" outlineLevel="0" collapsed="false">
      <c r="A405" s="17"/>
      <c r="B405" s="18"/>
      <c r="C405" s="18"/>
      <c r="D405" s="18"/>
      <c r="E405" s="19"/>
      <c r="F405" s="18"/>
      <c r="G405" s="18"/>
      <c r="H405" s="17"/>
      <c r="I405" s="19"/>
      <c r="J405" s="20" t="str">
        <f aca="true">IF(OR(A405="",G405="Credited",G405="Rejected"),"",TODAY()-A405)</f>
        <v/>
      </c>
      <c r="K405" s="20" t="str">
        <f aca="true">IF(OR(A405="",G405="Credited",G405="Rejected"),"",IF(AND(H405&lt;&gt;"",H405&lt;=TODAY()),"Follow up today",""))</f>
        <v/>
      </c>
      <c r="L405" s="18"/>
    </row>
    <row r="406" customFormat="false" ht="15" hidden="false" customHeight="false" outlineLevel="0" collapsed="false">
      <c r="A406" s="17"/>
      <c r="B406" s="18"/>
      <c r="C406" s="18"/>
      <c r="D406" s="18"/>
      <c r="E406" s="19"/>
      <c r="F406" s="18"/>
      <c r="G406" s="18"/>
      <c r="H406" s="17"/>
      <c r="I406" s="19"/>
      <c r="J406" s="20" t="str">
        <f aca="true">IF(OR(A406="",G406="Credited",G406="Rejected"),"",TODAY()-A406)</f>
        <v/>
      </c>
      <c r="K406" s="20" t="str">
        <f aca="true">IF(OR(A406="",G406="Credited",G406="Rejected"),"",IF(AND(H406&lt;&gt;"",H406&lt;=TODAY()),"Follow up today",""))</f>
        <v/>
      </c>
      <c r="L406" s="18"/>
    </row>
    <row r="407" customFormat="false" ht="15" hidden="false" customHeight="false" outlineLevel="0" collapsed="false">
      <c r="A407" s="17"/>
      <c r="B407" s="18"/>
      <c r="C407" s="18"/>
      <c r="D407" s="18"/>
      <c r="E407" s="19"/>
      <c r="F407" s="18"/>
      <c r="G407" s="18"/>
      <c r="H407" s="17"/>
      <c r="I407" s="19"/>
      <c r="J407" s="20" t="str">
        <f aca="true">IF(OR(A407="",G407="Credited",G407="Rejected"),"",TODAY()-A407)</f>
        <v/>
      </c>
      <c r="K407" s="20" t="str">
        <f aca="true">IF(OR(A407="",G407="Credited",G407="Rejected"),"",IF(AND(H407&lt;&gt;"",H407&lt;=TODAY()),"Follow up today",""))</f>
        <v/>
      </c>
      <c r="L407" s="18"/>
    </row>
    <row r="408" customFormat="false" ht="15" hidden="false" customHeight="false" outlineLevel="0" collapsed="false">
      <c r="A408" s="17"/>
      <c r="B408" s="18"/>
      <c r="C408" s="18"/>
      <c r="D408" s="18"/>
      <c r="E408" s="19"/>
      <c r="F408" s="18"/>
      <c r="G408" s="18"/>
      <c r="H408" s="17"/>
      <c r="I408" s="19"/>
      <c r="J408" s="20" t="str">
        <f aca="true">IF(OR(A408="",G408="Credited",G408="Rejected"),"",TODAY()-A408)</f>
        <v/>
      </c>
      <c r="K408" s="20" t="str">
        <f aca="true">IF(OR(A408="",G408="Credited",G408="Rejected"),"",IF(AND(H408&lt;&gt;"",H408&lt;=TODAY()),"Follow up today",""))</f>
        <v/>
      </c>
      <c r="L408" s="18"/>
    </row>
    <row r="409" customFormat="false" ht="15" hidden="false" customHeight="false" outlineLevel="0" collapsed="false">
      <c r="A409" s="17"/>
      <c r="B409" s="18"/>
      <c r="C409" s="18"/>
      <c r="D409" s="18"/>
      <c r="E409" s="19"/>
      <c r="F409" s="18"/>
      <c r="G409" s="18"/>
      <c r="H409" s="17"/>
      <c r="I409" s="19"/>
      <c r="J409" s="20" t="str">
        <f aca="true">IF(OR(A409="",G409="Credited",G409="Rejected"),"",TODAY()-A409)</f>
        <v/>
      </c>
      <c r="K409" s="20" t="str">
        <f aca="true">IF(OR(A409="",G409="Credited",G409="Rejected"),"",IF(AND(H409&lt;&gt;"",H409&lt;=TODAY()),"Follow up today",""))</f>
        <v/>
      </c>
      <c r="L409" s="18"/>
    </row>
    <row r="410" customFormat="false" ht="15" hidden="false" customHeight="false" outlineLevel="0" collapsed="false">
      <c r="A410" s="17"/>
      <c r="B410" s="18"/>
      <c r="C410" s="18"/>
      <c r="D410" s="18"/>
      <c r="E410" s="19"/>
      <c r="F410" s="18"/>
      <c r="G410" s="18"/>
      <c r="H410" s="17"/>
      <c r="I410" s="19"/>
      <c r="J410" s="20" t="str">
        <f aca="true">IF(OR(A410="",G410="Credited",G410="Rejected"),"",TODAY()-A410)</f>
        <v/>
      </c>
      <c r="K410" s="20" t="str">
        <f aca="true">IF(OR(A410="",G410="Credited",G410="Rejected"),"",IF(AND(H410&lt;&gt;"",H410&lt;=TODAY()),"Follow up today",""))</f>
        <v/>
      </c>
      <c r="L410" s="18"/>
    </row>
    <row r="411" customFormat="false" ht="15" hidden="false" customHeight="false" outlineLevel="0" collapsed="false">
      <c r="A411" s="17"/>
      <c r="B411" s="18"/>
      <c r="C411" s="18"/>
      <c r="D411" s="18"/>
      <c r="E411" s="19"/>
      <c r="F411" s="18"/>
      <c r="G411" s="18"/>
      <c r="H411" s="17"/>
      <c r="I411" s="19"/>
      <c r="J411" s="20" t="str">
        <f aca="true">IF(OR(A411="",G411="Credited",G411="Rejected"),"",TODAY()-A411)</f>
        <v/>
      </c>
      <c r="K411" s="20" t="str">
        <f aca="true">IF(OR(A411="",G411="Credited",G411="Rejected"),"",IF(AND(H411&lt;&gt;"",H411&lt;=TODAY()),"Follow up today",""))</f>
        <v/>
      </c>
      <c r="L411" s="18"/>
    </row>
    <row r="412" customFormat="false" ht="15" hidden="false" customHeight="false" outlineLevel="0" collapsed="false">
      <c r="A412" s="17"/>
      <c r="B412" s="18"/>
      <c r="C412" s="18"/>
      <c r="D412" s="18"/>
      <c r="E412" s="19"/>
      <c r="F412" s="18"/>
      <c r="G412" s="18"/>
      <c r="H412" s="17"/>
      <c r="I412" s="19"/>
      <c r="J412" s="20" t="str">
        <f aca="true">IF(OR(A412="",G412="Credited",G412="Rejected"),"",TODAY()-A412)</f>
        <v/>
      </c>
      <c r="K412" s="20" t="str">
        <f aca="true">IF(OR(A412="",G412="Credited",G412="Rejected"),"",IF(AND(H412&lt;&gt;"",H412&lt;=TODAY()),"Follow up today",""))</f>
        <v/>
      </c>
      <c r="L412" s="18"/>
    </row>
    <row r="413" customFormat="false" ht="15" hidden="false" customHeight="false" outlineLevel="0" collapsed="false">
      <c r="A413" s="17"/>
      <c r="B413" s="18"/>
      <c r="C413" s="18"/>
      <c r="D413" s="18"/>
      <c r="E413" s="19"/>
      <c r="F413" s="18"/>
      <c r="G413" s="18"/>
      <c r="H413" s="17"/>
      <c r="I413" s="19"/>
      <c r="J413" s="20" t="str">
        <f aca="true">IF(OR(A413="",G413="Credited",G413="Rejected"),"",TODAY()-A413)</f>
        <v/>
      </c>
      <c r="K413" s="20" t="str">
        <f aca="true">IF(OR(A413="",G413="Credited",G413="Rejected"),"",IF(AND(H413&lt;&gt;"",H413&lt;=TODAY()),"Follow up today",""))</f>
        <v/>
      </c>
      <c r="L413" s="18"/>
    </row>
    <row r="414" customFormat="false" ht="15" hidden="false" customHeight="false" outlineLevel="0" collapsed="false">
      <c r="A414" s="17"/>
      <c r="B414" s="18"/>
      <c r="C414" s="18"/>
      <c r="D414" s="18"/>
      <c r="E414" s="19"/>
      <c r="F414" s="18"/>
      <c r="G414" s="18"/>
      <c r="H414" s="17"/>
      <c r="I414" s="19"/>
      <c r="J414" s="20" t="str">
        <f aca="true">IF(OR(A414="",G414="Credited",G414="Rejected"),"",TODAY()-A414)</f>
        <v/>
      </c>
      <c r="K414" s="20" t="str">
        <f aca="true">IF(OR(A414="",G414="Credited",G414="Rejected"),"",IF(AND(H414&lt;&gt;"",H414&lt;=TODAY()),"Follow up today",""))</f>
        <v/>
      </c>
      <c r="L414" s="18"/>
    </row>
    <row r="415" customFormat="false" ht="15" hidden="false" customHeight="false" outlineLevel="0" collapsed="false">
      <c r="A415" s="17"/>
      <c r="B415" s="18"/>
      <c r="C415" s="18"/>
      <c r="D415" s="18"/>
      <c r="E415" s="19"/>
      <c r="F415" s="18"/>
      <c r="G415" s="18"/>
      <c r="H415" s="17"/>
      <c r="I415" s="19"/>
      <c r="J415" s="20" t="str">
        <f aca="true">IF(OR(A415="",G415="Credited",G415="Rejected"),"",TODAY()-A415)</f>
        <v/>
      </c>
      <c r="K415" s="20" t="str">
        <f aca="true">IF(OR(A415="",G415="Credited",G415="Rejected"),"",IF(AND(H415&lt;&gt;"",H415&lt;=TODAY()),"Follow up today",""))</f>
        <v/>
      </c>
      <c r="L415" s="18"/>
    </row>
    <row r="416" customFormat="false" ht="15" hidden="false" customHeight="false" outlineLevel="0" collapsed="false">
      <c r="A416" s="17"/>
      <c r="B416" s="18"/>
      <c r="C416" s="18"/>
      <c r="D416" s="18"/>
      <c r="E416" s="19"/>
      <c r="F416" s="18"/>
      <c r="G416" s="18"/>
      <c r="H416" s="17"/>
      <c r="I416" s="19"/>
      <c r="J416" s="20" t="str">
        <f aca="true">IF(OR(A416="",G416="Credited",G416="Rejected"),"",TODAY()-A416)</f>
        <v/>
      </c>
      <c r="K416" s="20" t="str">
        <f aca="true">IF(OR(A416="",G416="Credited",G416="Rejected"),"",IF(AND(H416&lt;&gt;"",H416&lt;=TODAY()),"Follow up today",""))</f>
        <v/>
      </c>
      <c r="L416" s="18"/>
    </row>
    <row r="417" customFormat="false" ht="15" hidden="false" customHeight="false" outlineLevel="0" collapsed="false">
      <c r="A417" s="17"/>
      <c r="B417" s="18"/>
      <c r="C417" s="18"/>
      <c r="D417" s="18"/>
      <c r="E417" s="19"/>
      <c r="F417" s="18"/>
      <c r="G417" s="18"/>
      <c r="H417" s="17"/>
      <c r="I417" s="19"/>
      <c r="J417" s="20" t="str">
        <f aca="true">IF(OR(A417="",G417="Credited",G417="Rejected"),"",TODAY()-A417)</f>
        <v/>
      </c>
      <c r="K417" s="20" t="str">
        <f aca="true">IF(OR(A417="",G417="Credited",G417="Rejected"),"",IF(AND(H417&lt;&gt;"",H417&lt;=TODAY()),"Follow up today",""))</f>
        <v/>
      </c>
      <c r="L417" s="18"/>
    </row>
    <row r="418" customFormat="false" ht="15" hidden="false" customHeight="false" outlineLevel="0" collapsed="false">
      <c r="A418" s="17"/>
      <c r="B418" s="18"/>
      <c r="C418" s="18"/>
      <c r="D418" s="18"/>
      <c r="E418" s="19"/>
      <c r="F418" s="18"/>
      <c r="G418" s="18"/>
      <c r="H418" s="17"/>
      <c r="I418" s="19"/>
      <c r="J418" s="20" t="str">
        <f aca="true">IF(OR(A418="",G418="Credited",G418="Rejected"),"",TODAY()-A418)</f>
        <v/>
      </c>
      <c r="K418" s="20" t="str">
        <f aca="true">IF(OR(A418="",G418="Credited",G418="Rejected"),"",IF(AND(H418&lt;&gt;"",H418&lt;=TODAY()),"Follow up today",""))</f>
        <v/>
      </c>
      <c r="L418" s="18"/>
    </row>
    <row r="419" customFormat="false" ht="15" hidden="false" customHeight="false" outlineLevel="0" collapsed="false">
      <c r="A419" s="17"/>
      <c r="B419" s="18"/>
      <c r="C419" s="18"/>
      <c r="D419" s="18"/>
      <c r="E419" s="19"/>
      <c r="F419" s="18"/>
      <c r="G419" s="18"/>
      <c r="H419" s="17"/>
      <c r="I419" s="19"/>
      <c r="J419" s="20" t="str">
        <f aca="true">IF(OR(A419="",G419="Credited",G419="Rejected"),"",TODAY()-A419)</f>
        <v/>
      </c>
      <c r="K419" s="20" t="str">
        <f aca="true">IF(OR(A419="",G419="Credited",G419="Rejected"),"",IF(AND(H419&lt;&gt;"",H419&lt;=TODAY()),"Follow up today",""))</f>
        <v/>
      </c>
      <c r="L419" s="18"/>
    </row>
    <row r="420" customFormat="false" ht="15" hidden="false" customHeight="false" outlineLevel="0" collapsed="false">
      <c r="A420" s="17"/>
      <c r="B420" s="18"/>
      <c r="C420" s="18"/>
      <c r="D420" s="18"/>
      <c r="E420" s="19"/>
      <c r="F420" s="18"/>
      <c r="G420" s="18"/>
      <c r="H420" s="17"/>
      <c r="I420" s="19"/>
      <c r="J420" s="20" t="str">
        <f aca="true">IF(OR(A420="",G420="Credited",G420="Rejected"),"",TODAY()-A420)</f>
        <v/>
      </c>
      <c r="K420" s="20" t="str">
        <f aca="true">IF(OR(A420="",G420="Credited",G420="Rejected"),"",IF(AND(H420&lt;&gt;"",H420&lt;=TODAY()),"Follow up today",""))</f>
        <v/>
      </c>
      <c r="L420" s="18"/>
    </row>
    <row r="421" customFormat="false" ht="15" hidden="false" customHeight="false" outlineLevel="0" collapsed="false">
      <c r="A421" s="17"/>
      <c r="B421" s="18"/>
      <c r="C421" s="18"/>
      <c r="D421" s="18"/>
      <c r="E421" s="19"/>
      <c r="F421" s="18"/>
      <c r="G421" s="18"/>
      <c r="H421" s="17"/>
      <c r="I421" s="19"/>
      <c r="J421" s="20" t="str">
        <f aca="true">IF(OR(A421="",G421="Credited",G421="Rejected"),"",TODAY()-A421)</f>
        <v/>
      </c>
      <c r="K421" s="20" t="str">
        <f aca="true">IF(OR(A421="",G421="Credited",G421="Rejected"),"",IF(AND(H421&lt;&gt;"",H421&lt;=TODAY()),"Follow up today",""))</f>
        <v/>
      </c>
      <c r="L421" s="18"/>
    </row>
    <row r="422" customFormat="false" ht="15" hidden="false" customHeight="false" outlineLevel="0" collapsed="false">
      <c r="A422" s="17"/>
      <c r="B422" s="18"/>
      <c r="C422" s="18"/>
      <c r="D422" s="18"/>
      <c r="E422" s="19"/>
      <c r="F422" s="18"/>
      <c r="G422" s="18"/>
      <c r="H422" s="17"/>
      <c r="I422" s="19"/>
      <c r="J422" s="20" t="str">
        <f aca="true">IF(OR(A422="",G422="Credited",G422="Rejected"),"",TODAY()-A422)</f>
        <v/>
      </c>
      <c r="K422" s="20" t="str">
        <f aca="true">IF(OR(A422="",G422="Credited",G422="Rejected"),"",IF(AND(H422&lt;&gt;"",H422&lt;=TODAY()),"Follow up today",""))</f>
        <v/>
      </c>
      <c r="L422" s="18"/>
    </row>
    <row r="423" customFormat="false" ht="15" hidden="false" customHeight="false" outlineLevel="0" collapsed="false">
      <c r="A423" s="17"/>
      <c r="B423" s="18"/>
      <c r="C423" s="18"/>
      <c r="D423" s="18"/>
      <c r="E423" s="19"/>
      <c r="F423" s="18"/>
      <c r="G423" s="18"/>
      <c r="H423" s="17"/>
      <c r="I423" s="19"/>
      <c r="J423" s="20" t="str">
        <f aca="true">IF(OR(A423="",G423="Credited",G423="Rejected"),"",TODAY()-A423)</f>
        <v/>
      </c>
      <c r="K423" s="20" t="str">
        <f aca="true">IF(OR(A423="",G423="Credited",G423="Rejected"),"",IF(AND(H423&lt;&gt;"",H423&lt;=TODAY()),"Follow up today",""))</f>
        <v/>
      </c>
      <c r="L423" s="18"/>
    </row>
    <row r="424" customFormat="false" ht="15" hidden="false" customHeight="false" outlineLevel="0" collapsed="false">
      <c r="A424" s="17"/>
      <c r="B424" s="18"/>
      <c r="C424" s="18"/>
      <c r="D424" s="18"/>
      <c r="E424" s="19"/>
      <c r="F424" s="18"/>
      <c r="G424" s="18"/>
      <c r="H424" s="17"/>
      <c r="I424" s="19"/>
      <c r="J424" s="20" t="str">
        <f aca="true">IF(OR(A424="",G424="Credited",G424="Rejected"),"",TODAY()-A424)</f>
        <v/>
      </c>
      <c r="K424" s="20" t="str">
        <f aca="true">IF(OR(A424="",G424="Credited",G424="Rejected"),"",IF(AND(H424&lt;&gt;"",H424&lt;=TODAY()),"Follow up today",""))</f>
        <v/>
      </c>
      <c r="L424" s="18"/>
    </row>
    <row r="425" customFormat="false" ht="15" hidden="false" customHeight="false" outlineLevel="0" collapsed="false">
      <c r="A425" s="17"/>
      <c r="B425" s="18"/>
      <c r="C425" s="18"/>
      <c r="D425" s="18"/>
      <c r="E425" s="19"/>
      <c r="F425" s="18"/>
      <c r="G425" s="18"/>
      <c r="H425" s="17"/>
      <c r="I425" s="19"/>
      <c r="J425" s="20" t="str">
        <f aca="true">IF(OR(A425="",G425="Credited",G425="Rejected"),"",TODAY()-A425)</f>
        <v/>
      </c>
      <c r="K425" s="20" t="str">
        <f aca="true">IF(OR(A425="",G425="Credited",G425="Rejected"),"",IF(AND(H425&lt;&gt;"",H425&lt;=TODAY()),"Follow up today",""))</f>
        <v/>
      </c>
      <c r="L425" s="18"/>
    </row>
    <row r="426" customFormat="false" ht="15" hidden="false" customHeight="false" outlineLevel="0" collapsed="false">
      <c r="A426" s="17"/>
      <c r="B426" s="18"/>
      <c r="C426" s="18"/>
      <c r="D426" s="18"/>
      <c r="E426" s="19"/>
      <c r="F426" s="18"/>
      <c r="G426" s="18"/>
      <c r="H426" s="17"/>
      <c r="I426" s="19"/>
      <c r="J426" s="20" t="str">
        <f aca="true">IF(OR(A426="",G426="Credited",G426="Rejected"),"",TODAY()-A426)</f>
        <v/>
      </c>
      <c r="K426" s="20" t="str">
        <f aca="true">IF(OR(A426="",G426="Credited",G426="Rejected"),"",IF(AND(H426&lt;&gt;"",H426&lt;=TODAY()),"Follow up today",""))</f>
        <v/>
      </c>
      <c r="L426" s="18"/>
    </row>
    <row r="427" customFormat="false" ht="15" hidden="false" customHeight="false" outlineLevel="0" collapsed="false">
      <c r="A427" s="17"/>
      <c r="B427" s="18"/>
      <c r="C427" s="18"/>
      <c r="D427" s="18"/>
      <c r="E427" s="19"/>
      <c r="F427" s="18"/>
      <c r="G427" s="18"/>
      <c r="H427" s="17"/>
      <c r="I427" s="19"/>
      <c r="J427" s="20" t="str">
        <f aca="true">IF(OR(A427="",G427="Credited",G427="Rejected"),"",TODAY()-A427)</f>
        <v/>
      </c>
      <c r="K427" s="20" t="str">
        <f aca="true">IF(OR(A427="",G427="Credited",G427="Rejected"),"",IF(AND(H427&lt;&gt;"",H427&lt;=TODAY()),"Follow up today",""))</f>
        <v/>
      </c>
      <c r="L427" s="18"/>
    </row>
    <row r="428" customFormat="false" ht="15" hidden="false" customHeight="false" outlineLevel="0" collapsed="false">
      <c r="A428" s="17"/>
      <c r="B428" s="18"/>
      <c r="C428" s="18"/>
      <c r="D428" s="18"/>
      <c r="E428" s="19"/>
      <c r="F428" s="18"/>
      <c r="G428" s="18"/>
      <c r="H428" s="17"/>
      <c r="I428" s="19"/>
      <c r="J428" s="20" t="str">
        <f aca="true">IF(OR(A428="",G428="Credited",G428="Rejected"),"",TODAY()-A428)</f>
        <v/>
      </c>
      <c r="K428" s="20" t="str">
        <f aca="true">IF(OR(A428="",G428="Credited",G428="Rejected"),"",IF(AND(H428&lt;&gt;"",H428&lt;=TODAY()),"Follow up today",""))</f>
        <v/>
      </c>
      <c r="L428" s="18"/>
    </row>
    <row r="429" customFormat="false" ht="15" hidden="false" customHeight="false" outlineLevel="0" collapsed="false">
      <c r="A429" s="17"/>
      <c r="B429" s="18"/>
      <c r="C429" s="18"/>
      <c r="D429" s="18"/>
      <c r="E429" s="19"/>
      <c r="F429" s="18"/>
      <c r="G429" s="18"/>
      <c r="H429" s="17"/>
      <c r="I429" s="19"/>
      <c r="J429" s="20" t="str">
        <f aca="true">IF(OR(A429="",G429="Credited",G429="Rejected"),"",TODAY()-A429)</f>
        <v/>
      </c>
      <c r="K429" s="20" t="str">
        <f aca="true">IF(OR(A429="",G429="Credited",G429="Rejected"),"",IF(AND(H429&lt;&gt;"",H429&lt;=TODAY()),"Follow up today",""))</f>
        <v/>
      </c>
      <c r="L429" s="18"/>
    </row>
    <row r="430" customFormat="false" ht="15" hidden="false" customHeight="false" outlineLevel="0" collapsed="false">
      <c r="A430" s="17"/>
      <c r="B430" s="18"/>
      <c r="C430" s="18"/>
      <c r="D430" s="18"/>
      <c r="E430" s="19"/>
      <c r="F430" s="18"/>
      <c r="G430" s="18"/>
      <c r="H430" s="17"/>
      <c r="I430" s="19"/>
      <c r="J430" s="20" t="str">
        <f aca="true">IF(OR(A430="",G430="Credited",G430="Rejected"),"",TODAY()-A430)</f>
        <v/>
      </c>
      <c r="K430" s="20" t="str">
        <f aca="true">IF(OR(A430="",G430="Credited",G430="Rejected"),"",IF(AND(H430&lt;&gt;"",H430&lt;=TODAY()),"Follow up today",""))</f>
        <v/>
      </c>
      <c r="L430" s="18"/>
    </row>
    <row r="431" customFormat="false" ht="15" hidden="false" customHeight="false" outlineLevel="0" collapsed="false">
      <c r="A431" s="17"/>
      <c r="B431" s="18"/>
      <c r="C431" s="18"/>
      <c r="D431" s="18"/>
      <c r="E431" s="19"/>
      <c r="F431" s="18"/>
      <c r="G431" s="18"/>
      <c r="H431" s="17"/>
      <c r="I431" s="19"/>
      <c r="J431" s="20" t="str">
        <f aca="true">IF(OR(A431="",G431="Credited",G431="Rejected"),"",TODAY()-A431)</f>
        <v/>
      </c>
      <c r="K431" s="20" t="str">
        <f aca="true">IF(OR(A431="",G431="Credited",G431="Rejected"),"",IF(AND(H431&lt;&gt;"",H431&lt;=TODAY()),"Follow up today",""))</f>
        <v/>
      </c>
      <c r="L431" s="18"/>
    </row>
    <row r="432" customFormat="false" ht="15" hidden="false" customHeight="false" outlineLevel="0" collapsed="false">
      <c r="A432" s="17"/>
      <c r="B432" s="18"/>
      <c r="C432" s="18"/>
      <c r="D432" s="18"/>
      <c r="E432" s="19"/>
      <c r="F432" s="18"/>
      <c r="G432" s="18"/>
      <c r="H432" s="17"/>
      <c r="I432" s="19"/>
      <c r="J432" s="20" t="str">
        <f aca="true">IF(OR(A432="",G432="Credited",G432="Rejected"),"",TODAY()-A432)</f>
        <v/>
      </c>
      <c r="K432" s="20" t="str">
        <f aca="true">IF(OR(A432="",G432="Credited",G432="Rejected"),"",IF(AND(H432&lt;&gt;"",H432&lt;=TODAY()),"Follow up today",""))</f>
        <v/>
      </c>
      <c r="L432" s="18"/>
    </row>
    <row r="433" customFormat="false" ht="15" hidden="false" customHeight="false" outlineLevel="0" collapsed="false">
      <c r="A433" s="17"/>
      <c r="B433" s="18"/>
      <c r="C433" s="18"/>
      <c r="D433" s="18"/>
      <c r="E433" s="19"/>
      <c r="F433" s="18"/>
      <c r="G433" s="18"/>
      <c r="H433" s="17"/>
      <c r="I433" s="19"/>
      <c r="J433" s="20" t="str">
        <f aca="true">IF(OR(A433="",G433="Credited",G433="Rejected"),"",TODAY()-A433)</f>
        <v/>
      </c>
      <c r="K433" s="20" t="str">
        <f aca="true">IF(OR(A433="",G433="Credited",G433="Rejected"),"",IF(AND(H433&lt;&gt;"",H433&lt;=TODAY()),"Follow up today",""))</f>
        <v/>
      </c>
      <c r="L433" s="18"/>
    </row>
    <row r="434" customFormat="false" ht="15" hidden="false" customHeight="false" outlineLevel="0" collapsed="false">
      <c r="A434" s="17"/>
      <c r="B434" s="18"/>
      <c r="C434" s="18"/>
      <c r="D434" s="18"/>
      <c r="E434" s="19"/>
      <c r="F434" s="18"/>
      <c r="G434" s="18"/>
      <c r="H434" s="17"/>
      <c r="I434" s="19"/>
      <c r="J434" s="20" t="str">
        <f aca="true">IF(OR(A434="",G434="Credited",G434="Rejected"),"",TODAY()-A434)</f>
        <v/>
      </c>
      <c r="K434" s="20" t="str">
        <f aca="true">IF(OR(A434="",G434="Credited",G434="Rejected"),"",IF(AND(H434&lt;&gt;"",H434&lt;=TODAY()),"Follow up today",""))</f>
        <v/>
      </c>
      <c r="L434" s="18"/>
    </row>
    <row r="435" customFormat="false" ht="15" hidden="false" customHeight="false" outlineLevel="0" collapsed="false">
      <c r="A435" s="17"/>
      <c r="B435" s="18"/>
      <c r="C435" s="18"/>
      <c r="D435" s="18"/>
      <c r="E435" s="19"/>
      <c r="F435" s="18"/>
      <c r="G435" s="18"/>
      <c r="H435" s="17"/>
      <c r="I435" s="19"/>
      <c r="J435" s="20" t="str">
        <f aca="true">IF(OR(A435="",G435="Credited",G435="Rejected"),"",TODAY()-A435)</f>
        <v/>
      </c>
      <c r="K435" s="20" t="str">
        <f aca="true">IF(OR(A435="",G435="Credited",G435="Rejected"),"",IF(AND(H435&lt;&gt;"",H435&lt;=TODAY()),"Follow up today",""))</f>
        <v/>
      </c>
      <c r="L435" s="18"/>
    </row>
    <row r="436" customFormat="false" ht="15" hidden="false" customHeight="false" outlineLevel="0" collapsed="false">
      <c r="A436" s="17"/>
      <c r="B436" s="18"/>
      <c r="C436" s="18"/>
      <c r="D436" s="18"/>
      <c r="E436" s="19"/>
      <c r="F436" s="18"/>
      <c r="G436" s="18"/>
      <c r="H436" s="17"/>
      <c r="I436" s="19"/>
      <c r="J436" s="20" t="str">
        <f aca="true">IF(OR(A436="",G436="Credited",G436="Rejected"),"",TODAY()-A436)</f>
        <v/>
      </c>
      <c r="K436" s="20" t="str">
        <f aca="true">IF(OR(A436="",G436="Credited",G436="Rejected"),"",IF(AND(H436&lt;&gt;"",H436&lt;=TODAY()),"Follow up today",""))</f>
        <v/>
      </c>
      <c r="L436" s="18"/>
    </row>
    <row r="437" customFormat="false" ht="15" hidden="false" customHeight="false" outlineLevel="0" collapsed="false">
      <c r="A437" s="17"/>
      <c r="B437" s="18"/>
      <c r="C437" s="18"/>
      <c r="D437" s="18"/>
      <c r="E437" s="19"/>
      <c r="F437" s="18"/>
      <c r="G437" s="18"/>
      <c r="H437" s="17"/>
      <c r="I437" s="19"/>
      <c r="J437" s="20" t="str">
        <f aca="true">IF(OR(A437="",G437="Credited",G437="Rejected"),"",TODAY()-A437)</f>
        <v/>
      </c>
      <c r="K437" s="20" t="str">
        <f aca="true">IF(OR(A437="",G437="Credited",G437="Rejected"),"",IF(AND(H437&lt;&gt;"",H437&lt;=TODAY()),"Follow up today",""))</f>
        <v/>
      </c>
      <c r="L437" s="18"/>
    </row>
    <row r="438" customFormat="false" ht="15" hidden="false" customHeight="false" outlineLevel="0" collapsed="false">
      <c r="A438" s="17"/>
      <c r="B438" s="18"/>
      <c r="C438" s="18"/>
      <c r="D438" s="18"/>
      <c r="E438" s="19"/>
      <c r="F438" s="18"/>
      <c r="G438" s="18"/>
      <c r="H438" s="17"/>
      <c r="I438" s="19"/>
      <c r="J438" s="20" t="str">
        <f aca="true">IF(OR(A438="",G438="Credited",G438="Rejected"),"",TODAY()-A438)</f>
        <v/>
      </c>
      <c r="K438" s="20" t="str">
        <f aca="true">IF(OR(A438="",G438="Credited",G438="Rejected"),"",IF(AND(H438&lt;&gt;"",H438&lt;=TODAY()),"Follow up today",""))</f>
        <v/>
      </c>
      <c r="L438" s="18"/>
    </row>
    <row r="439" customFormat="false" ht="15" hidden="false" customHeight="false" outlineLevel="0" collapsed="false">
      <c r="A439" s="17"/>
      <c r="B439" s="18"/>
      <c r="C439" s="18"/>
      <c r="D439" s="18"/>
      <c r="E439" s="19"/>
      <c r="F439" s="18"/>
      <c r="G439" s="18"/>
      <c r="H439" s="17"/>
      <c r="I439" s="19"/>
      <c r="J439" s="20" t="str">
        <f aca="true">IF(OR(A439="",G439="Credited",G439="Rejected"),"",TODAY()-A439)</f>
        <v/>
      </c>
      <c r="K439" s="20" t="str">
        <f aca="true">IF(OR(A439="",G439="Credited",G439="Rejected"),"",IF(AND(H439&lt;&gt;"",H439&lt;=TODAY()),"Follow up today",""))</f>
        <v/>
      </c>
      <c r="L439" s="18"/>
    </row>
    <row r="440" customFormat="false" ht="15" hidden="false" customHeight="false" outlineLevel="0" collapsed="false">
      <c r="A440" s="17"/>
      <c r="B440" s="18"/>
      <c r="C440" s="18"/>
      <c r="D440" s="18"/>
      <c r="E440" s="19"/>
      <c r="F440" s="18"/>
      <c r="G440" s="18"/>
      <c r="H440" s="17"/>
      <c r="I440" s="19"/>
      <c r="J440" s="20" t="str">
        <f aca="true">IF(OR(A440="",G440="Credited",G440="Rejected"),"",TODAY()-A440)</f>
        <v/>
      </c>
      <c r="K440" s="20" t="str">
        <f aca="true">IF(OR(A440="",G440="Credited",G440="Rejected"),"",IF(AND(H440&lt;&gt;"",H440&lt;=TODAY()),"Follow up today",""))</f>
        <v/>
      </c>
      <c r="L440" s="18"/>
    </row>
    <row r="441" customFormat="false" ht="15" hidden="false" customHeight="false" outlineLevel="0" collapsed="false">
      <c r="A441" s="17"/>
      <c r="B441" s="18"/>
      <c r="C441" s="18"/>
      <c r="D441" s="18"/>
      <c r="E441" s="19"/>
      <c r="F441" s="18"/>
      <c r="G441" s="18"/>
      <c r="H441" s="17"/>
      <c r="I441" s="19"/>
      <c r="J441" s="20" t="str">
        <f aca="true">IF(OR(A441="",G441="Credited",G441="Rejected"),"",TODAY()-A441)</f>
        <v/>
      </c>
      <c r="K441" s="20" t="str">
        <f aca="true">IF(OR(A441="",G441="Credited",G441="Rejected"),"",IF(AND(H441&lt;&gt;"",H441&lt;=TODAY()),"Follow up today",""))</f>
        <v/>
      </c>
      <c r="L441" s="18"/>
    </row>
    <row r="442" customFormat="false" ht="15" hidden="false" customHeight="false" outlineLevel="0" collapsed="false">
      <c r="A442" s="17"/>
      <c r="B442" s="18"/>
      <c r="C442" s="18"/>
      <c r="D442" s="18"/>
      <c r="E442" s="19"/>
      <c r="F442" s="18"/>
      <c r="G442" s="18"/>
      <c r="H442" s="17"/>
      <c r="I442" s="19"/>
      <c r="J442" s="20" t="str">
        <f aca="true">IF(OR(A442="",G442="Credited",G442="Rejected"),"",TODAY()-A442)</f>
        <v/>
      </c>
      <c r="K442" s="20" t="str">
        <f aca="true">IF(OR(A442="",G442="Credited",G442="Rejected"),"",IF(AND(H442&lt;&gt;"",H442&lt;=TODAY()),"Follow up today",""))</f>
        <v/>
      </c>
      <c r="L442" s="18"/>
    </row>
    <row r="443" customFormat="false" ht="15" hidden="false" customHeight="false" outlineLevel="0" collapsed="false">
      <c r="A443" s="17"/>
      <c r="B443" s="18"/>
      <c r="C443" s="18"/>
      <c r="D443" s="18"/>
      <c r="E443" s="19"/>
      <c r="F443" s="18"/>
      <c r="G443" s="18"/>
      <c r="H443" s="17"/>
      <c r="I443" s="19"/>
      <c r="J443" s="20" t="str">
        <f aca="true">IF(OR(A443="",G443="Credited",G443="Rejected"),"",TODAY()-A443)</f>
        <v/>
      </c>
      <c r="K443" s="20" t="str">
        <f aca="true">IF(OR(A443="",G443="Credited",G443="Rejected"),"",IF(AND(H443&lt;&gt;"",H443&lt;=TODAY()),"Follow up today",""))</f>
        <v/>
      </c>
      <c r="L443" s="18"/>
    </row>
    <row r="444" customFormat="false" ht="15" hidden="false" customHeight="false" outlineLevel="0" collapsed="false">
      <c r="A444" s="17"/>
      <c r="B444" s="18"/>
      <c r="C444" s="18"/>
      <c r="D444" s="18"/>
      <c r="E444" s="19"/>
      <c r="F444" s="18"/>
      <c r="G444" s="18"/>
      <c r="H444" s="17"/>
      <c r="I444" s="19"/>
      <c r="J444" s="20" t="str">
        <f aca="true">IF(OR(A444="",G444="Credited",G444="Rejected"),"",TODAY()-A444)</f>
        <v/>
      </c>
      <c r="K444" s="20" t="str">
        <f aca="true">IF(OR(A444="",G444="Credited",G444="Rejected"),"",IF(AND(H444&lt;&gt;"",H444&lt;=TODAY()),"Follow up today",""))</f>
        <v/>
      </c>
      <c r="L444" s="18"/>
    </row>
    <row r="445" customFormat="false" ht="15" hidden="false" customHeight="false" outlineLevel="0" collapsed="false">
      <c r="A445" s="17"/>
      <c r="B445" s="18"/>
      <c r="C445" s="18"/>
      <c r="D445" s="18"/>
      <c r="E445" s="19"/>
      <c r="F445" s="18"/>
      <c r="G445" s="18"/>
      <c r="H445" s="17"/>
      <c r="I445" s="19"/>
      <c r="J445" s="20" t="str">
        <f aca="true">IF(OR(A445="",G445="Credited",G445="Rejected"),"",TODAY()-A445)</f>
        <v/>
      </c>
      <c r="K445" s="20" t="str">
        <f aca="true">IF(OR(A445="",G445="Credited",G445="Rejected"),"",IF(AND(H445&lt;&gt;"",H445&lt;=TODAY()),"Follow up today",""))</f>
        <v/>
      </c>
      <c r="L445" s="18"/>
    </row>
    <row r="446" customFormat="false" ht="15" hidden="false" customHeight="false" outlineLevel="0" collapsed="false">
      <c r="A446" s="17"/>
      <c r="B446" s="18"/>
      <c r="C446" s="18"/>
      <c r="D446" s="18"/>
      <c r="E446" s="19"/>
      <c r="F446" s="18"/>
      <c r="G446" s="18"/>
      <c r="H446" s="17"/>
      <c r="I446" s="19"/>
      <c r="J446" s="20" t="str">
        <f aca="true">IF(OR(A446="",G446="Credited",G446="Rejected"),"",TODAY()-A446)</f>
        <v/>
      </c>
      <c r="K446" s="20" t="str">
        <f aca="true">IF(OR(A446="",G446="Credited",G446="Rejected"),"",IF(AND(H446&lt;&gt;"",H446&lt;=TODAY()),"Follow up today",""))</f>
        <v/>
      </c>
      <c r="L446" s="18"/>
    </row>
    <row r="447" customFormat="false" ht="15" hidden="false" customHeight="false" outlineLevel="0" collapsed="false">
      <c r="A447" s="17"/>
      <c r="B447" s="18"/>
      <c r="C447" s="18"/>
      <c r="D447" s="18"/>
      <c r="E447" s="19"/>
      <c r="F447" s="18"/>
      <c r="G447" s="18"/>
      <c r="H447" s="17"/>
      <c r="I447" s="19"/>
      <c r="J447" s="20" t="str">
        <f aca="true">IF(OR(A447="",G447="Credited",G447="Rejected"),"",TODAY()-A447)</f>
        <v/>
      </c>
      <c r="K447" s="20" t="str">
        <f aca="true">IF(OR(A447="",G447="Credited",G447="Rejected"),"",IF(AND(H447&lt;&gt;"",H447&lt;=TODAY()),"Follow up today",""))</f>
        <v/>
      </c>
      <c r="L447" s="18"/>
    </row>
    <row r="448" customFormat="false" ht="15" hidden="false" customHeight="false" outlineLevel="0" collapsed="false">
      <c r="A448" s="17"/>
      <c r="B448" s="18"/>
      <c r="C448" s="18"/>
      <c r="D448" s="18"/>
      <c r="E448" s="19"/>
      <c r="F448" s="18"/>
      <c r="G448" s="18"/>
      <c r="H448" s="17"/>
      <c r="I448" s="19"/>
      <c r="J448" s="20" t="str">
        <f aca="true">IF(OR(A448="",G448="Credited",G448="Rejected"),"",TODAY()-A448)</f>
        <v/>
      </c>
      <c r="K448" s="20" t="str">
        <f aca="true">IF(OR(A448="",G448="Credited",G448="Rejected"),"",IF(AND(H448&lt;&gt;"",H448&lt;=TODAY()),"Follow up today",""))</f>
        <v/>
      </c>
      <c r="L448" s="18"/>
    </row>
    <row r="449" customFormat="false" ht="15" hidden="false" customHeight="false" outlineLevel="0" collapsed="false">
      <c r="A449" s="17"/>
      <c r="B449" s="18"/>
      <c r="C449" s="18"/>
      <c r="D449" s="18"/>
      <c r="E449" s="19"/>
      <c r="F449" s="18"/>
      <c r="G449" s="18"/>
      <c r="H449" s="17"/>
      <c r="I449" s="19"/>
      <c r="J449" s="20" t="str">
        <f aca="true">IF(OR(A449="",G449="Credited",G449="Rejected"),"",TODAY()-A449)</f>
        <v/>
      </c>
      <c r="K449" s="20" t="str">
        <f aca="true">IF(OR(A449="",G449="Credited",G449="Rejected"),"",IF(AND(H449&lt;&gt;"",H449&lt;=TODAY()),"Follow up today",""))</f>
        <v/>
      </c>
      <c r="L449" s="18"/>
    </row>
    <row r="450" customFormat="false" ht="15" hidden="false" customHeight="false" outlineLevel="0" collapsed="false">
      <c r="A450" s="17"/>
      <c r="B450" s="18"/>
      <c r="C450" s="18"/>
      <c r="D450" s="18"/>
      <c r="E450" s="19"/>
      <c r="F450" s="18"/>
      <c r="G450" s="18"/>
      <c r="H450" s="17"/>
      <c r="I450" s="19"/>
      <c r="J450" s="20" t="str">
        <f aca="true">IF(OR(A450="",G450="Credited",G450="Rejected"),"",TODAY()-A450)</f>
        <v/>
      </c>
      <c r="K450" s="20" t="str">
        <f aca="true">IF(OR(A450="",G450="Credited",G450="Rejected"),"",IF(AND(H450&lt;&gt;"",H450&lt;=TODAY()),"Follow up today",""))</f>
        <v/>
      </c>
      <c r="L450" s="18"/>
    </row>
    <row r="451" customFormat="false" ht="15" hidden="false" customHeight="false" outlineLevel="0" collapsed="false">
      <c r="A451" s="17"/>
      <c r="B451" s="18"/>
      <c r="C451" s="18"/>
      <c r="D451" s="18"/>
      <c r="E451" s="19"/>
      <c r="F451" s="18"/>
      <c r="G451" s="18"/>
      <c r="H451" s="17"/>
      <c r="I451" s="19"/>
      <c r="J451" s="20" t="str">
        <f aca="true">IF(OR(A451="",G451="Credited",G451="Rejected"),"",TODAY()-A451)</f>
        <v/>
      </c>
      <c r="K451" s="20" t="str">
        <f aca="true">IF(OR(A451="",G451="Credited",G451="Rejected"),"",IF(AND(H451&lt;&gt;"",H451&lt;=TODAY()),"Follow up today",""))</f>
        <v/>
      </c>
      <c r="L451" s="18"/>
    </row>
    <row r="452" customFormat="false" ht="15" hidden="false" customHeight="false" outlineLevel="0" collapsed="false">
      <c r="A452" s="17"/>
      <c r="B452" s="18"/>
      <c r="C452" s="18"/>
      <c r="D452" s="18"/>
      <c r="E452" s="19"/>
      <c r="F452" s="18"/>
      <c r="G452" s="18"/>
      <c r="H452" s="17"/>
      <c r="I452" s="19"/>
      <c r="J452" s="20" t="str">
        <f aca="true">IF(OR(A452="",G452="Credited",G452="Rejected"),"",TODAY()-A452)</f>
        <v/>
      </c>
      <c r="K452" s="20" t="str">
        <f aca="true">IF(OR(A452="",G452="Credited",G452="Rejected"),"",IF(AND(H452&lt;&gt;"",H452&lt;=TODAY()),"Follow up today",""))</f>
        <v/>
      </c>
      <c r="L452" s="18"/>
    </row>
    <row r="453" customFormat="false" ht="15" hidden="false" customHeight="false" outlineLevel="0" collapsed="false">
      <c r="A453" s="17"/>
      <c r="B453" s="18"/>
      <c r="C453" s="18"/>
      <c r="D453" s="18"/>
      <c r="E453" s="19"/>
      <c r="F453" s="18"/>
      <c r="G453" s="18"/>
      <c r="H453" s="17"/>
      <c r="I453" s="19"/>
      <c r="J453" s="20" t="str">
        <f aca="true">IF(OR(A453="",G453="Credited",G453="Rejected"),"",TODAY()-A453)</f>
        <v/>
      </c>
      <c r="K453" s="20" t="str">
        <f aca="true">IF(OR(A453="",G453="Credited",G453="Rejected"),"",IF(AND(H453&lt;&gt;"",H453&lt;=TODAY()),"Follow up today",""))</f>
        <v/>
      </c>
      <c r="L453" s="18"/>
    </row>
    <row r="454" customFormat="false" ht="15" hidden="false" customHeight="false" outlineLevel="0" collapsed="false">
      <c r="A454" s="17"/>
      <c r="B454" s="18"/>
      <c r="C454" s="18"/>
      <c r="D454" s="18"/>
      <c r="E454" s="19"/>
      <c r="F454" s="18"/>
      <c r="G454" s="18"/>
      <c r="H454" s="17"/>
      <c r="I454" s="19"/>
      <c r="J454" s="20" t="str">
        <f aca="true">IF(OR(A454="",G454="Credited",G454="Rejected"),"",TODAY()-A454)</f>
        <v/>
      </c>
      <c r="K454" s="20" t="str">
        <f aca="true">IF(OR(A454="",G454="Credited",G454="Rejected"),"",IF(AND(H454&lt;&gt;"",H454&lt;=TODAY()),"Follow up today",""))</f>
        <v/>
      </c>
      <c r="L454" s="18"/>
    </row>
    <row r="455" customFormat="false" ht="15" hidden="false" customHeight="false" outlineLevel="0" collapsed="false">
      <c r="A455" s="17"/>
      <c r="B455" s="18"/>
      <c r="C455" s="18"/>
      <c r="D455" s="18"/>
      <c r="E455" s="19"/>
      <c r="F455" s="18"/>
      <c r="G455" s="18"/>
      <c r="H455" s="17"/>
      <c r="I455" s="19"/>
      <c r="J455" s="20" t="str">
        <f aca="true">IF(OR(A455="",G455="Credited",G455="Rejected"),"",TODAY()-A455)</f>
        <v/>
      </c>
      <c r="K455" s="20" t="str">
        <f aca="true">IF(OR(A455="",G455="Credited",G455="Rejected"),"",IF(AND(H455&lt;&gt;"",H455&lt;=TODAY()),"Follow up today",""))</f>
        <v/>
      </c>
      <c r="L455" s="18"/>
    </row>
    <row r="456" customFormat="false" ht="15" hidden="false" customHeight="false" outlineLevel="0" collapsed="false">
      <c r="A456" s="17"/>
      <c r="B456" s="18"/>
      <c r="C456" s="18"/>
      <c r="D456" s="18"/>
      <c r="E456" s="19"/>
      <c r="F456" s="18"/>
      <c r="G456" s="18"/>
      <c r="H456" s="17"/>
      <c r="I456" s="19"/>
      <c r="J456" s="20" t="str">
        <f aca="true">IF(OR(A456="",G456="Credited",G456="Rejected"),"",TODAY()-A456)</f>
        <v/>
      </c>
      <c r="K456" s="20" t="str">
        <f aca="true">IF(OR(A456="",G456="Credited",G456="Rejected"),"",IF(AND(H456&lt;&gt;"",H456&lt;=TODAY()),"Follow up today",""))</f>
        <v/>
      </c>
      <c r="L456" s="18"/>
    </row>
    <row r="457" customFormat="false" ht="15" hidden="false" customHeight="false" outlineLevel="0" collapsed="false">
      <c r="A457" s="17"/>
      <c r="B457" s="18"/>
      <c r="C457" s="18"/>
      <c r="D457" s="18"/>
      <c r="E457" s="19"/>
      <c r="F457" s="18"/>
      <c r="G457" s="18"/>
      <c r="H457" s="17"/>
      <c r="I457" s="19"/>
      <c r="J457" s="20" t="str">
        <f aca="true">IF(OR(A457="",G457="Credited",G457="Rejected"),"",TODAY()-A457)</f>
        <v/>
      </c>
      <c r="K457" s="20" t="str">
        <f aca="true">IF(OR(A457="",G457="Credited",G457="Rejected"),"",IF(AND(H457&lt;&gt;"",H457&lt;=TODAY()),"Follow up today",""))</f>
        <v/>
      </c>
      <c r="L457" s="18"/>
    </row>
    <row r="458" customFormat="false" ht="15" hidden="false" customHeight="false" outlineLevel="0" collapsed="false">
      <c r="A458" s="17"/>
      <c r="B458" s="18"/>
      <c r="C458" s="18"/>
      <c r="D458" s="18"/>
      <c r="E458" s="19"/>
      <c r="F458" s="18"/>
      <c r="G458" s="18"/>
      <c r="H458" s="17"/>
      <c r="I458" s="19"/>
      <c r="J458" s="20" t="str">
        <f aca="true">IF(OR(A458="",G458="Credited",G458="Rejected"),"",TODAY()-A458)</f>
        <v/>
      </c>
      <c r="K458" s="20" t="str">
        <f aca="true">IF(OR(A458="",G458="Credited",G458="Rejected"),"",IF(AND(H458&lt;&gt;"",H458&lt;=TODAY()),"Follow up today",""))</f>
        <v/>
      </c>
      <c r="L458" s="18"/>
    </row>
    <row r="459" customFormat="false" ht="15" hidden="false" customHeight="false" outlineLevel="0" collapsed="false">
      <c r="A459" s="17"/>
      <c r="B459" s="18"/>
      <c r="C459" s="18"/>
      <c r="D459" s="18"/>
      <c r="E459" s="19"/>
      <c r="F459" s="18"/>
      <c r="G459" s="18"/>
      <c r="H459" s="17"/>
      <c r="I459" s="19"/>
      <c r="J459" s="20" t="str">
        <f aca="true">IF(OR(A459="",G459="Credited",G459="Rejected"),"",TODAY()-A459)</f>
        <v/>
      </c>
      <c r="K459" s="20" t="str">
        <f aca="true">IF(OR(A459="",G459="Credited",G459="Rejected"),"",IF(AND(H459&lt;&gt;"",H459&lt;=TODAY()),"Follow up today",""))</f>
        <v/>
      </c>
      <c r="L459" s="18"/>
    </row>
    <row r="460" customFormat="false" ht="15" hidden="false" customHeight="false" outlineLevel="0" collapsed="false">
      <c r="A460" s="17"/>
      <c r="B460" s="18"/>
      <c r="C460" s="18"/>
      <c r="D460" s="18"/>
      <c r="E460" s="19"/>
      <c r="F460" s="18"/>
      <c r="G460" s="18"/>
      <c r="H460" s="17"/>
      <c r="I460" s="19"/>
      <c r="J460" s="20" t="str">
        <f aca="true">IF(OR(A460="",G460="Credited",G460="Rejected"),"",TODAY()-A460)</f>
        <v/>
      </c>
      <c r="K460" s="20" t="str">
        <f aca="true">IF(OR(A460="",G460="Credited",G460="Rejected"),"",IF(AND(H460&lt;&gt;"",H460&lt;=TODAY()),"Follow up today",""))</f>
        <v/>
      </c>
      <c r="L460" s="18"/>
    </row>
    <row r="461" customFormat="false" ht="15" hidden="false" customHeight="false" outlineLevel="0" collapsed="false">
      <c r="A461" s="17"/>
      <c r="B461" s="18"/>
      <c r="C461" s="18"/>
      <c r="D461" s="18"/>
      <c r="E461" s="19"/>
      <c r="F461" s="18"/>
      <c r="G461" s="18"/>
      <c r="H461" s="17"/>
      <c r="I461" s="19"/>
      <c r="J461" s="20" t="str">
        <f aca="true">IF(OR(A461="",G461="Credited",G461="Rejected"),"",TODAY()-A461)</f>
        <v/>
      </c>
      <c r="K461" s="20" t="str">
        <f aca="true">IF(OR(A461="",G461="Credited",G461="Rejected"),"",IF(AND(H461&lt;&gt;"",H461&lt;=TODAY()),"Follow up today",""))</f>
        <v/>
      </c>
      <c r="L461" s="18"/>
    </row>
    <row r="462" customFormat="false" ht="15" hidden="false" customHeight="false" outlineLevel="0" collapsed="false">
      <c r="A462" s="17"/>
      <c r="B462" s="18"/>
      <c r="C462" s="18"/>
      <c r="D462" s="18"/>
      <c r="E462" s="19"/>
      <c r="F462" s="18"/>
      <c r="G462" s="18"/>
      <c r="H462" s="17"/>
      <c r="I462" s="19"/>
      <c r="J462" s="20" t="str">
        <f aca="true">IF(OR(A462="",G462="Credited",G462="Rejected"),"",TODAY()-A462)</f>
        <v/>
      </c>
      <c r="K462" s="20" t="str">
        <f aca="true">IF(OR(A462="",G462="Credited",G462="Rejected"),"",IF(AND(H462&lt;&gt;"",H462&lt;=TODAY()),"Follow up today",""))</f>
        <v/>
      </c>
      <c r="L462" s="18"/>
    </row>
    <row r="463" customFormat="false" ht="15" hidden="false" customHeight="false" outlineLevel="0" collapsed="false">
      <c r="A463" s="17"/>
      <c r="B463" s="18"/>
      <c r="C463" s="18"/>
      <c r="D463" s="18"/>
      <c r="E463" s="19"/>
      <c r="F463" s="18"/>
      <c r="G463" s="18"/>
      <c r="H463" s="17"/>
      <c r="I463" s="19"/>
      <c r="J463" s="20" t="str">
        <f aca="true">IF(OR(A463="",G463="Credited",G463="Rejected"),"",TODAY()-A463)</f>
        <v/>
      </c>
      <c r="K463" s="20" t="str">
        <f aca="true">IF(OR(A463="",G463="Credited",G463="Rejected"),"",IF(AND(H463&lt;&gt;"",H463&lt;=TODAY()),"Follow up today",""))</f>
        <v/>
      </c>
      <c r="L463" s="18"/>
    </row>
    <row r="464" customFormat="false" ht="15" hidden="false" customHeight="false" outlineLevel="0" collapsed="false">
      <c r="A464" s="17"/>
      <c r="B464" s="18"/>
      <c r="C464" s="18"/>
      <c r="D464" s="18"/>
      <c r="E464" s="19"/>
      <c r="F464" s="18"/>
      <c r="G464" s="18"/>
      <c r="H464" s="17"/>
      <c r="I464" s="19"/>
      <c r="J464" s="20" t="str">
        <f aca="true">IF(OR(A464="",G464="Credited",G464="Rejected"),"",TODAY()-A464)</f>
        <v/>
      </c>
      <c r="K464" s="20" t="str">
        <f aca="true">IF(OR(A464="",G464="Credited",G464="Rejected"),"",IF(AND(H464&lt;&gt;"",H464&lt;=TODAY()),"Follow up today",""))</f>
        <v/>
      </c>
      <c r="L464" s="18"/>
    </row>
    <row r="465" customFormat="false" ht="15" hidden="false" customHeight="false" outlineLevel="0" collapsed="false">
      <c r="A465" s="17"/>
      <c r="B465" s="18"/>
      <c r="C465" s="18"/>
      <c r="D465" s="18"/>
      <c r="E465" s="19"/>
      <c r="F465" s="18"/>
      <c r="G465" s="18"/>
      <c r="H465" s="17"/>
      <c r="I465" s="19"/>
      <c r="J465" s="20" t="str">
        <f aca="true">IF(OR(A465="",G465="Credited",G465="Rejected"),"",TODAY()-A465)</f>
        <v/>
      </c>
      <c r="K465" s="20" t="str">
        <f aca="true">IF(OR(A465="",G465="Credited",G465="Rejected"),"",IF(AND(H465&lt;&gt;"",H465&lt;=TODAY()),"Follow up today",""))</f>
        <v/>
      </c>
      <c r="L465" s="18"/>
    </row>
    <row r="466" customFormat="false" ht="15" hidden="false" customHeight="false" outlineLevel="0" collapsed="false">
      <c r="A466" s="17"/>
      <c r="B466" s="18"/>
      <c r="C466" s="18"/>
      <c r="D466" s="18"/>
      <c r="E466" s="19"/>
      <c r="F466" s="18"/>
      <c r="G466" s="18"/>
      <c r="H466" s="17"/>
      <c r="I466" s="19"/>
      <c r="J466" s="20" t="str">
        <f aca="true">IF(OR(A466="",G466="Credited",G466="Rejected"),"",TODAY()-A466)</f>
        <v/>
      </c>
      <c r="K466" s="20" t="str">
        <f aca="true">IF(OR(A466="",G466="Credited",G466="Rejected"),"",IF(AND(H466&lt;&gt;"",H466&lt;=TODAY()),"Follow up today",""))</f>
        <v/>
      </c>
      <c r="L466" s="18"/>
    </row>
    <row r="467" customFormat="false" ht="15" hidden="false" customHeight="false" outlineLevel="0" collapsed="false">
      <c r="A467" s="17"/>
      <c r="B467" s="18"/>
      <c r="C467" s="18"/>
      <c r="D467" s="18"/>
      <c r="E467" s="19"/>
      <c r="F467" s="18"/>
      <c r="G467" s="18"/>
      <c r="H467" s="17"/>
      <c r="I467" s="19"/>
      <c r="J467" s="20" t="str">
        <f aca="true">IF(OR(A467="",G467="Credited",G467="Rejected"),"",TODAY()-A467)</f>
        <v/>
      </c>
      <c r="K467" s="20" t="str">
        <f aca="true">IF(OR(A467="",G467="Credited",G467="Rejected"),"",IF(AND(H467&lt;&gt;"",H467&lt;=TODAY()),"Follow up today",""))</f>
        <v/>
      </c>
      <c r="L467" s="18"/>
    </row>
    <row r="468" customFormat="false" ht="15" hidden="false" customHeight="false" outlineLevel="0" collapsed="false">
      <c r="A468" s="17"/>
      <c r="B468" s="18"/>
      <c r="C468" s="18"/>
      <c r="D468" s="18"/>
      <c r="E468" s="19"/>
      <c r="F468" s="18"/>
      <c r="G468" s="18"/>
      <c r="H468" s="17"/>
      <c r="I468" s="19"/>
      <c r="J468" s="20" t="str">
        <f aca="true">IF(OR(A468="",G468="Credited",G468="Rejected"),"",TODAY()-A468)</f>
        <v/>
      </c>
      <c r="K468" s="20" t="str">
        <f aca="true">IF(OR(A468="",G468="Credited",G468="Rejected"),"",IF(AND(H468&lt;&gt;"",H468&lt;=TODAY()),"Follow up today",""))</f>
        <v/>
      </c>
      <c r="L468" s="18"/>
    </row>
    <row r="469" customFormat="false" ht="15" hidden="false" customHeight="false" outlineLevel="0" collapsed="false">
      <c r="A469" s="17"/>
      <c r="B469" s="18"/>
      <c r="C469" s="18"/>
      <c r="D469" s="18"/>
      <c r="E469" s="19"/>
      <c r="F469" s="18"/>
      <c r="G469" s="18"/>
      <c r="H469" s="17"/>
      <c r="I469" s="19"/>
      <c r="J469" s="20" t="str">
        <f aca="true">IF(OR(A469="",G469="Credited",G469="Rejected"),"",TODAY()-A469)</f>
        <v/>
      </c>
      <c r="K469" s="20" t="str">
        <f aca="true">IF(OR(A469="",G469="Credited",G469="Rejected"),"",IF(AND(H469&lt;&gt;"",H469&lt;=TODAY()),"Follow up today",""))</f>
        <v/>
      </c>
      <c r="L469" s="18"/>
    </row>
    <row r="470" customFormat="false" ht="15" hidden="false" customHeight="false" outlineLevel="0" collapsed="false">
      <c r="A470" s="17"/>
      <c r="B470" s="18"/>
      <c r="C470" s="18"/>
      <c r="D470" s="18"/>
      <c r="E470" s="19"/>
      <c r="F470" s="18"/>
      <c r="G470" s="18"/>
      <c r="H470" s="17"/>
      <c r="I470" s="19"/>
      <c r="J470" s="20" t="str">
        <f aca="true">IF(OR(A470="",G470="Credited",G470="Rejected"),"",TODAY()-A470)</f>
        <v/>
      </c>
      <c r="K470" s="20" t="str">
        <f aca="true">IF(OR(A470="",G470="Credited",G470="Rejected"),"",IF(AND(H470&lt;&gt;"",H470&lt;=TODAY()),"Follow up today",""))</f>
        <v/>
      </c>
      <c r="L470" s="18"/>
    </row>
    <row r="471" customFormat="false" ht="15" hidden="false" customHeight="false" outlineLevel="0" collapsed="false">
      <c r="A471" s="17"/>
      <c r="B471" s="18"/>
      <c r="C471" s="18"/>
      <c r="D471" s="18"/>
      <c r="E471" s="19"/>
      <c r="F471" s="18"/>
      <c r="G471" s="18"/>
      <c r="H471" s="17"/>
      <c r="I471" s="19"/>
      <c r="J471" s="20" t="str">
        <f aca="true">IF(OR(A471="",G471="Credited",G471="Rejected"),"",TODAY()-A471)</f>
        <v/>
      </c>
      <c r="K471" s="20" t="str">
        <f aca="true">IF(OR(A471="",G471="Credited",G471="Rejected"),"",IF(AND(H471&lt;&gt;"",H471&lt;=TODAY()),"Follow up today",""))</f>
        <v/>
      </c>
      <c r="L471" s="18"/>
    </row>
    <row r="472" customFormat="false" ht="15" hidden="false" customHeight="false" outlineLevel="0" collapsed="false">
      <c r="A472" s="17"/>
      <c r="B472" s="18"/>
      <c r="C472" s="18"/>
      <c r="D472" s="18"/>
      <c r="E472" s="19"/>
      <c r="F472" s="18"/>
      <c r="G472" s="18"/>
      <c r="H472" s="17"/>
      <c r="I472" s="19"/>
      <c r="J472" s="20" t="str">
        <f aca="true">IF(OR(A472="",G472="Credited",G472="Rejected"),"",TODAY()-A472)</f>
        <v/>
      </c>
      <c r="K472" s="20" t="str">
        <f aca="true">IF(OR(A472="",G472="Credited",G472="Rejected"),"",IF(AND(H472&lt;&gt;"",H472&lt;=TODAY()),"Follow up today",""))</f>
        <v/>
      </c>
      <c r="L472" s="18"/>
    </row>
    <row r="473" customFormat="false" ht="15" hidden="false" customHeight="false" outlineLevel="0" collapsed="false">
      <c r="A473" s="17"/>
      <c r="B473" s="18"/>
      <c r="C473" s="18"/>
      <c r="D473" s="18"/>
      <c r="E473" s="19"/>
      <c r="F473" s="18"/>
      <c r="G473" s="18"/>
      <c r="H473" s="17"/>
      <c r="I473" s="19"/>
      <c r="J473" s="20" t="str">
        <f aca="true">IF(OR(A473="",G473="Credited",G473="Rejected"),"",TODAY()-A473)</f>
        <v/>
      </c>
      <c r="K473" s="20" t="str">
        <f aca="true">IF(OR(A473="",G473="Credited",G473="Rejected"),"",IF(AND(H473&lt;&gt;"",H473&lt;=TODAY()),"Follow up today",""))</f>
        <v/>
      </c>
      <c r="L473" s="18"/>
    </row>
    <row r="474" customFormat="false" ht="15" hidden="false" customHeight="false" outlineLevel="0" collapsed="false">
      <c r="A474" s="17"/>
      <c r="B474" s="18"/>
      <c r="C474" s="18"/>
      <c r="D474" s="18"/>
      <c r="E474" s="19"/>
      <c r="F474" s="18"/>
      <c r="G474" s="18"/>
      <c r="H474" s="17"/>
      <c r="I474" s="19"/>
      <c r="J474" s="20" t="str">
        <f aca="true">IF(OR(A474="",G474="Credited",G474="Rejected"),"",TODAY()-A474)</f>
        <v/>
      </c>
      <c r="K474" s="20" t="str">
        <f aca="true">IF(OR(A474="",G474="Credited",G474="Rejected"),"",IF(AND(H474&lt;&gt;"",H474&lt;=TODAY()),"Follow up today",""))</f>
        <v/>
      </c>
      <c r="L474" s="18"/>
    </row>
    <row r="475" customFormat="false" ht="15" hidden="false" customHeight="false" outlineLevel="0" collapsed="false">
      <c r="A475" s="17"/>
      <c r="B475" s="18"/>
      <c r="C475" s="18"/>
      <c r="D475" s="18"/>
      <c r="E475" s="19"/>
      <c r="F475" s="18"/>
      <c r="G475" s="18"/>
      <c r="H475" s="17"/>
      <c r="I475" s="19"/>
      <c r="J475" s="20" t="str">
        <f aca="true">IF(OR(A475="",G475="Credited",G475="Rejected"),"",TODAY()-A475)</f>
        <v/>
      </c>
      <c r="K475" s="20" t="str">
        <f aca="true">IF(OR(A475="",G475="Credited",G475="Rejected"),"",IF(AND(H475&lt;&gt;"",H475&lt;=TODAY()),"Follow up today",""))</f>
        <v/>
      </c>
      <c r="L475" s="18"/>
    </row>
    <row r="476" customFormat="false" ht="15" hidden="false" customHeight="false" outlineLevel="0" collapsed="false">
      <c r="A476" s="17"/>
      <c r="B476" s="18"/>
      <c r="C476" s="18"/>
      <c r="D476" s="18"/>
      <c r="E476" s="19"/>
      <c r="F476" s="18"/>
      <c r="G476" s="18"/>
      <c r="H476" s="17"/>
      <c r="I476" s="19"/>
      <c r="J476" s="20" t="str">
        <f aca="true">IF(OR(A476="",G476="Credited",G476="Rejected"),"",TODAY()-A476)</f>
        <v/>
      </c>
      <c r="K476" s="20" t="str">
        <f aca="true">IF(OR(A476="",G476="Credited",G476="Rejected"),"",IF(AND(H476&lt;&gt;"",H476&lt;=TODAY()),"Follow up today",""))</f>
        <v/>
      </c>
      <c r="L476" s="18"/>
    </row>
    <row r="477" customFormat="false" ht="15" hidden="false" customHeight="false" outlineLevel="0" collapsed="false">
      <c r="A477" s="17"/>
      <c r="B477" s="18"/>
      <c r="C477" s="18"/>
      <c r="D477" s="18"/>
      <c r="E477" s="19"/>
      <c r="F477" s="18"/>
      <c r="G477" s="18"/>
      <c r="H477" s="17"/>
      <c r="I477" s="19"/>
      <c r="J477" s="20" t="str">
        <f aca="true">IF(OR(A477="",G477="Credited",G477="Rejected"),"",TODAY()-A477)</f>
        <v/>
      </c>
      <c r="K477" s="20" t="str">
        <f aca="true">IF(OR(A477="",G477="Credited",G477="Rejected"),"",IF(AND(H477&lt;&gt;"",H477&lt;=TODAY()),"Follow up today",""))</f>
        <v/>
      </c>
      <c r="L477" s="18"/>
    </row>
    <row r="478" customFormat="false" ht="15" hidden="false" customHeight="false" outlineLevel="0" collapsed="false">
      <c r="A478" s="17"/>
      <c r="B478" s="18"/>
      <c r="C478" s="18"/>
      <c r="D478" s="18"/>
      <c r="E478" s="19"/>
      <c r="F478" s="18"/>
      <c r="G478" s="18"/>
      <c r="H478" s="17"/>
      <c r="I478" s="19"/>
      <c r="J478" s="20" t="str">
        <f aca="true">IF(OR(A478="",G478="Credited",G478="Rejected"),"",TODAY()-A478)</f>
        <v/>
      </c>
      <c r="K478" s="20" t="str">
        <f aca="true">IF(OR(A478="",G478="Credited",G478="Rejected"),"",IF(AND(H478&lt;&gt;"",H478&lt;=TODAY()),"Follow up today",""))</f>
        <v/>
      </c>
      <c r="L478" s="18"/>
    </row>
    <row r="479" customFormat="false" ht="15" hidden="false" customHeight="false" outlineLevel="0" collapsed="false">
      <c r="A479" s="17"/>
      <c r="B479" s="18"/>
      <c r="C479" s="18"/>
      <c r="D479" s="18"/>
      <c r="E479" s="19"/>
      <c r="F479" s="18"/>
      <c r="G479" s="18"/>
      <c r="H479" s="17"/>
      <c r="I479" s="19"/>
      <c r="J479" s="20" t="str">
        <f aca="true">IF(OR(A479="",G479="Credited",G479="Rejected"),"",TODAY()-A479)</f>
        <v/>
      </c>
      <c r="K479" s="20" t="str">
        <f aca="true">IF(OR(A479="",G479="Credited",G479="Rejected"),"",IF(AND(H479&lt;&gt;"",H479&lt;=TODAY()),"Follow up today",""))</f>
        <v/>
      </c>
      <c r="L479" s="18"/>
    </row>
    <row r="480" customFormat="false" ht="15" hidden="false" customHeight="false" outlineLevel="0" collapsed="false">
      <c r="A480" s="17"/>
      <c r="B480" s="18"/>
      <c r="C480" s="18"/>
      <c r="D480" s="18"/>
      <c r="E480" s="19"/>
      <c r="F480" s="18"/>
      <c r="G480" s="18"/>
      <c r="H480" s="17"/>
      <c r="I480" s="19"/>
      <c r="J480" s="20" t="str">
        <f aca="true">IF(OR(A480="",G480="Credited",G480="Rejected"),"",TODAY()-A480)</f>
        <v/>
      </c>
      <c r="K480" s="20" t="str">
        <f aca="true">IF(OR(A480="",G480="Credited",G480="Rejected"),"",IF(AND(H480&lt;&gt;"",H480&lt;=TODAY()),"Follow up today",""))</f>
        <v/>
      </c>
      <c r="L480" s="18"/>
    </row>
    <row r="481" customFormat="false" ht="15" hidden="false" customHeight="false" outlineLevel="0" collapsed="false">
      <c r="A481" s="17"/>
      <c r="B481" s="18"/>
      <c r="C481" s="18"/>
      <c r="D481" s="18"/>
      <c r="E481" s="19"/>
      <c r="F481" s="18"/>
      <c r="G481" s="18"/>
      <c r="H481" s="17"/>
      <c r="I481" s="19"/>
      <c r="J481" s="20" t="str">
        <f aca="true">IF(OR(A481="",G481="Credited",G481="Rejected"),"",TODAY()-A481)</f>
        <v/>
      </c>
      <c r="K481" s="20" t="str">
        <f aca="true">IF(OR(A481="",G481="Credited",G481="Rejected"),"",IF(AND(H481&lt;&gt;"",H481&lt;=TODAY()),"Follow up today",""))</f>
        <v/>
      </c>
      <c r="L481" s="18"/>
    </row>
    <row r="482" customFormat="false" ht="15" hidden="false" customHeight="false" outlineLevel="0" collapsed="false">
      <c r="A482" s="17"/>
      <c r="B482" s="18"/>
      <c r="C482" s="18"/>
      <c r="D482" s="18"/>
      <c r="E482" s="19"/>
      <c r="F482" s="18"/>
      <c r="G482" s="18"/>
      <c r="H482" s="17"/>
      <c r="I482" s="19"/>
      <c r="J482" s="20" t="str">
        <f aca="true">IF(OR(A482="",G482="Credited",G482="Rejected"),"",TODAY()-A482)</f>
        <v/>
      </c>
      <c r="K482" s="20" t="str">
        <f aca="true">IF(OR(A482="",G482="Credited",G482="Rejected"),"",IF(AND(H482&lt;&gt;"",H482&lt;=TODAY()),"Follow up today",""))</f>
        <v/>
      </c>
      <c r="L482" s="18"/>
    </row>
    <row r="483" customFormat="false" ht="15" hidden="false" customHeight="false" outlineLevel="0" collapsed="false">
      <c r="A483" s="17"/>
      <c r="B483" s="18"/>
      <c r="C483" s="18"/>
      <c r="D483" s="18"/>
      <c r="E483" s="19"/>
      <c r="F483" s="18"/>
      <c r="G483" s="18"/>
      <c r="H483" s="17"/>
      <c r="I483" s="19"/>
      <c r="J483" s="20" t="str">
        <f aca="true">IF(OR(A483="",G483="Credited",G483="Rejected"),"",TODAY()-A483)</f>
        <v/>
      </c>
      <c r="K483" s="20" t="str">
        <f aca="true">IF(OR(A483="",G483="Credited",G483="Rejected"),"",IF(AND(H483&lt;&gt;"",H483&lt;=TODAY()),"Follow up today",""))</f>
        <v/>
      </c>
      <c r="L483" s="18"/>
    </row>
    <row r="484" customFormat="false" ht="15" hidden="false" customHeight="false" outlineLevel="0" collapsed="false">
      <c r="A484" s="17"/>
      <c r="B484" s="18"/>
      <c r="C484" s="18"/>
      <c r="D484" s="18"/>
      <c r="E484" s="19"/>
      <c r="F484" s="18"/>
      <c r="G484" s="18"/>
      <c r="H484" s="17"/>
      <c r="I484" s="19"/>
      <c r="J484" s="20" t="str">
        <f aca="true">IF(OR(A484="",G484="Credited",G484="Rejected"),"",TODAY()-A484)</f>
        <v/>
      </c>
      <c r="K484" s="20" t="str">
        <f aca="true">IF(OR(A484="",G484="Credited",G484="Rejected"),"",IF(AND(H484&lt;&gt;"",H484&lt;=TODAY()),"Follow up today",""))</f>
        <v/>
      </c>
      <c r="L484" s="18"/>
    </row>
    <row r="485" customFormat="false" ht="15" hidden="false" customHeight="false" outlineLevel="0" collapsed="false">
      <c r="A485" s="17"/>
      <c r="B485" s="18"/>
      <c r="C485" s="18"/>
      <c r="D485" s="18"/>
      <c r="E485" s="19"/>
      <c r="F485" s="18"/>
      <c r="G485" s="18"/>
      <c r="H485" s="17"/>
      <c r="I485" s="19"/>
      <c r="J485" s="20" t="str">
        <f aca="true">IF(OR(A485="",G485="Credited",G485="Rejected"),"",TODAY()-A485)</f>
        <v/>
      </c>
      <c r="K485" s="20" t="str">
        <f aca="true">IF(OR(A485="",G485="Credited",G485="Rejected"),"",IF(AND(H485&lt;&gt;"",H485&lt;=TODAY()),"Follow up today",""))</f>
        <v/>
      </c>
      <c r="L485" s="18"/>
    </row>
    <row r="486" customFormat="false" ht="15" hidden="false" customHeight="false" outlineLevel="0" collapsed="false">
      <c r="A486" s="17"/>
      <c r="B486" s="18"/>
      <c r="C486" s="18"/>
      <c r="D486" s="18"/>
      <c r="E486" s="19"/>
      <c r="F486" s="18"/>
      <c r="G486" s="18"/>
      <c r="H486" s="17"/>
      <c r="I486" s="19"/>
      <c r="J486" s="20" t="str">
        <f aca="true">IF(OR(A486="",G486="Credited",G486="Rejected"),"",TODAY()-A486)</f>
        <v/>
      </c>
      <c r="K486" s="20" t="str">
        <f aca="true">IF(OR(A486="",G486="Credited",G486="Rejected"),"",IF(AND(H486&lt;&gt;"",H486&lt;=TODAY()),"Follow up today",""))</f>
        <v/>
      </c>
      <c r="L486" s="18"/>
    </row>
    <row r="487" customFormat="false" ht="15" hidden="false" customHeight="false" outlineLevel="0" collapsed="false">
      <c r="A487" s="17"/>
      <c r="B487" s="18"/>
      <c r="C487" s="18"/>
      <c r="D487" s="18"/>
      <c r="E487" s="19"/>
      <c r="F487" s="18"/>
      <c r="G487" s="18"/>
      <c r="H487" s="17"/>
      <c r="I487" s="19"/>
      <c r="J487" s="20" t="str">
        <f aca="true">IF(OR(A487="",G487="Credited",G487="Rejected"),"",TODAY()-A487)</f>
        <v/>
      </c>
      <c r="K487" s="20" t="str">
        <f aca="true">IF(OR(A487="",G487="Credited",G487="Rejected"),"",IF(AND(H487&lt;&gt;"",H487&lt;=TODAY()),"Follow up today",""))</f>
        <v/>
      </c>
      <c r="L487" s="18"/>
    </row>
    <row r="488" customFormat="false" ht="15" hidden="false" customHeight="false" outlineLevel="0" collapsed="false">
      <c r="A488" s="17"/>
      <c r="B488" s="18"/>
      <c r="C488" s="18"/>
      <c r="D488" s="18"/>
      <c r="E488" s="19"/>
      <c r="F488" s="18"/>
      <c r="G488" s="18"/>
      <c r="H488" s="17"/>
      <c r="I488" s="19"/>
      <c r="J488" s="20" t="str">
        <f aca="true">IF(OR(A488="",G488="Credited",G488="Rejected"),"",TODAY()-A488)</f>
        <v/>
      </c>
      <c r="K488" s="20" t="str">
        <f aca="true">IF(OR(A488="",G488="Credited",G488="Rejected"),"",IF(AND(H488&lt;&gt;"",H488&lt;=TODAY()),"Follow up today",""))</f>
        <v/>
      </c>
      <c r="L488" s="18"/>
    </row>
    <row r="489" customFormat="false" ht="15" hidden="false" customHeight="false" outlineLevel="0" collapsed="false">
      <c r="A489" s="17"/>
      <c r="B489" s="18"/>
      <c r="C489" s="18"/>
      <c r="D489" s="18"/>
      <c r="E489" s="19"/>
      <c r="F489" s="18"/>
      <c r="G489" s="18"/>
      <c r="H489" s="17"/>
      <c r="I489" s="19"/>
      <c r="J489" s="20" t="str">
        <f aca="true">IF(OR(A489="",G489="Credited",G489="Rejected"),"",TODAY()-A489)</f>
        <v/>
      </c>
      <c r="K489" s="20" t="str">
        <f aca="true">IF(OR(A489="",G489="Credited",G489="Rejected"),"",IF(AND(H489&lt;&gt;"",H489&lt;=TODAY()),"Follow up today",""))</f>
        <v/>
      </c>
      <c r="L489" s="18"/>
    </row>
    <row r="490" customFormat="false" ht="15" hidden="false" customHeight="false" outlineLevel="0" collapsed="false">
      <c r="A490" s="17"/>
      <c r="B490" s="18"/>
      <c r="C490" s="18"/>
      <c r="D490" s="18"/>
      <c r="E490" s="19"/>
      <c r="F490" s="18"/>
      <c r="G490" s="18"/>
      <c r="H490" s="17"/>
      <c r="I490" s="19"/>
      <c r="J490" s="20" t="str">
        <f aca="true">IF(OR(A490="",G490="Credited",G490="Rejected"),"",TODAY()-A490)</f>
        <v/>
      </c>
      <c r="K490" s="20" t="str">
        <f aca="true">IF(OR(A490="",G490="Credited",G490="Rejected"),"",IF(AND(H490&lt;&gt;"",H490&lt;=TODAY()),"Follow up today",""))</f>
        <v/>
      </c>
      <c r="L490" s="18"/>
    </row>
    <row r="491" customFormat="false" ht="15" hidden="false" customHeight="false" outlineLevel="0" collapsed="false">
      <c r="A491" s="17"/>
      <c r="B491" s="18"/>
      <c r="C491" s="18"/>
      <c r="D491" s="18"/>
      <c r="E491" s="19"/>
      <c r="F491" s="18"/>
      <c r="G491" s="18"/>
      <c r="H491" s="17"/>
      <c r="I491" s="19"/>
      <c r="J491" s="20" t="str">
        <f aca="true">IF(OR(A491="",G491="Credited",G491="Rejected"),"",TODAY()-A491)</f>
        <v/>
      </c>
      <c r="K491" s="20" t="str">
        <f aca="true">IF(OR(A491="",G491="Credited",G491="Rejected"),"",IF(AND(H491&lt;&gt;"",H491&lt;=TODAY()),"Follow up today",""))</f>
        <v/>
      </c>
      <c r="L491" s="18"/>
    </row>
    <row r="492" customFormat="false" ht="15" hidden="false" customHeight="false" outlineLevel="0" collapsed="false">
      <c r="A492" s="17"/>
      <c r="B492" s="18"/>
      <c r="C492" s="18"/>
      <c r="D492" s="18"/>
      <c r="E492" s="19"/>
      <c r="F492" s="18"/>
      <c r="G492" s="18"/>
      <c r="H492" s="17"/>
      <c r="I492" s="19"/>
      <c r="J492" s="20" t="str">
        <f aca="true">IF(OR(A492="",G492="Credited",G492="Rejected"),"",TODAY()-A492)</f>
        <v/>
      </c>
      <c r="K492" s="20" t="str">
        <f aca="true">IF(OR(A492="",G492="Credited",G492="Rejected"),"",IF(AND(H492&lt;&gt;"",H492&lt;=TODAY()),"Follow up today",""))</f>
        <v/>
      </c>
      <c r="L492" s="18"/>
    </row>
    <row r="493" customFormat="false" ht="15" hidden="false" customHeight="false" outlineLevel="0" collapsed="false">
      <c r="A493" s="17"/>
      <c r="B493" s="18"/>
      <c r="C493" s="18"/>
      <c r="D493" s="18"/>
      <c r="E493" s="19"/>
      <c r="F493" s="18"/>
      <c r="G493" s="18"/>
      <c r="H493" s="17"/>
      <c r="I493" s="19"/>
      <c r="J493" s="20" t="str">
        <f aca="true">IF(OR(A493="",G493="Credited",G493="Rejected"),"",TODAY()-A493)</f>
        <v/>
      </c>
      <c r="K493" s="20" t="str">
        <f aca="true">IF(OR(A493="",G493="Credited",G493="Rejected"),"",IF(AND(H493&lt;&gt;"",H493&lt;=TODAY()),"Follow up today",""))</f>
        <v/>
      </c>
      <c r="L493" s="18"/>
    </row>
    <row r="494" customFormat="false" ht="15" hidden="false" customHeight="false" outlineLevel="0" collapsed="false">
      <c r="A494" s="17"/>
      <c r="B494" s="18"/>
      <c r="C494" s="18"/>
      <c r="D494" s="18"/>
      <c r="E494" s="19"/>
      <c r="F494" s="18"/>
      <c r="G494" s="18"/>
      <c r="H494" s="17"/>
      <c r="I494" s="19"/>
      <c r="J494" s="20" t="str">
        <f aca="true">IF(OR(A494="",G494="Credited",G494="Rejected"),"",TODAY()-A494)</f>
        <v/>
      </c>
      <c r="K494" s="20" t="str">
        <f aca="true">IF(OR(A494="",G494="Credited",G494="Rejected"),"",IF(AND(H494&lt;&gt;"",H494&lt;=TODAY()),"Follow up today",""))</f>
        <v/>
      </c>
      <c r="L494" s="18"/>
    </row>
    <row r="495" customFormat="false" ht="15" hidden="false" customHeight="false" outlineLevel="0" collapsed="false">
      <c r="A495" s="17"/>
      <c r="B495" s="18"/>
      <c r="C495" s="18"/>
      <c r="D495" s="18"/>
      <c r="E495" s="19"/>
      <c r="F495" s="18"/>
      <c r="G495" s="18"/>
      <c r="H495" s="17"/>
      <c r="I495" s="19"/>
      <c r="J495" s="20" t="str">
        <f aca="true">IF(OR(A495="",G495="Credited",G495="Rejected"),"",TODAY()-A495)</f>
        <v/>
      </c>
      <c r="K495" s="20" t="str">
        <f aca="true">IF(OR(A495="",G495="Credited",G495="Rejected"),"",IF(AND(H495&lt;&gt;"",H495&lt;=TODAY()),"Follow up today",""))</f>
        <v/>
      </c>
      <c r="L495" s="18"/>
    </row>
    <row r="496" customFormat="false" ht="15" hidden="false" customHeight="false" outlineLevel="0" collapsed="false">
      <c r="A496" s="17"/>
      <c r="B496" s="18"/>
      <c r="C496" s="18"/>
      <c r="D496" s="18"/>
      <c r="E496" s="19"/>
      <c r="F496" s="18"/>
      <c r="G496" s="18"/>
      <c r="H496" s="17"/>
      <c r="I496" s="19"/>
      <c r="J496" s="20" t="str">
        <f aca="true">IF(OR(A496="",G496="Credited",G496="Rejected"),"",TODAY()-A496)</f>
        <v/>
      </c>
      <c r="K496" s="20" t="str">
        <f aca="true">IF(OR(A496="",G496="Credited",G496="Rejected"),"",IF(AND(H496&lt;&gt;"",H496&lt;=TODAY()),"Follow up today",""))</f>
        <v/>
      </c>
      <c r="L496" s="18"/>
    </row>
    <row r="497" customFormat="false" ht="15" hidden="false" customHeight="false" outlineLevel="0" collapsed="false">
      <c r="A497" s="17"/>
      <c r="B497" s="18"/>
      <c r="C497" s="18"/>
      <c r="D497" s="18"/>
      <c r="E497" s="19"/>
      <c r="F497" s="18"/>
      <c r="G497" s="18"/>
      <c r="H497" s="17"/>
      <c r="I497" s="19"/>
      <c r="J497" s="20" t="str">
        <f aca="true">IF(OR(A497="",G497="Credited",G497="Rejected"),"",TODAY()-A497)</f>
        <v/>
      </c>
      <c r="K497" s="20" t="str">
        <f aca="true">IF(OR(A497="",G497="Credited",G497="Rejected"),"",IF(AND(H497&lt;&gt;"",H497&lt;=TODAY()),"Follow up today",""))</f>
        <v/>
      </c>
      <c r="L497" s="18"/>
    </row>
    <row r="498" customFormat="false" ht="15" hidden="false" customHeight="false" outlineLevel="0" collapsed="false">
      <c r="A498" s="17"/>
      <c r="B498" s="18"/>
      <c r="C498" s="18"/>
      <c r="D498" s="18"/>
      <c r="E498" s="19"/>
      <c r="F498" s="18"/>
      <c r="G498" s="18"/>
      <c r="H498" s="17"/>
      <c r="I498" s="19"/>
      <c r="J498" s="20" t="str">
        <f aca="true">IF(OR(A498="",G498="Credited",G498="Rejected"),"",TODAY()-A498)</f>
        <v/>
      </c>
      <c r="K498" s="20" t="str">
        <f aca="true">IF(OR(A498="",G498="Credited",G498="Rejected"),"",IF(AND(H498&lt;&gt;"",H498&lt;=TODAY()),"Follow up today",""))</f>
        <v/>
      </c>
      <c r="L498" s="18"/>
    </row>
    <row r="499" customFormat="false" ht="15" hidden="false" customHeight="false" outlineLevel="0" collapsed="false">
      <c r="A499" s="17"/>
      <c r="B499" s="18"/>
      <c r="C499" s="18"/>
      <c r="D499" s="18"/>
      <c r="E499" s="19"/>
      <c r="F499" s="18"/>
      <c r="G499" s="18"/>
      <c r="H499" s="17"/>
      <c r="I499" s="19"/>
      <c r="J499" s="20" t="str">
        <f aca="true">IF(OR(A499="",G499="Credited",G499="Rejected"),"",TODAY()-A499)</f>
        <v/>
      </c>
      <c r="K499" s="20" t="str">
        <f aca="true">IF(OR(A499="",G499="Credited",G499="Rejected"),"",IF(AND(H499&lt;&gt;"",H499&lt;=TODAY()),"Follow up today",""))</f>
        <v/>
      </c>
      <c r="L499" s="18"/>
    </row>
    <row r="500" customFormat="false" ht="15" hidden="false" customHeight="false" outlineLevel="0" collapsed="false">
      <c r="A500" s="17"/>
      <c r="B500" s="18"/>
      <c r="C500" s="18"/>
      <c r="D500" s="18"/>
      <c r="E500" s="19"/>
      <c r="F500" s="18"/>
      <c r="G500" s="18"/>
      <c r="H500" s="17"/>
      <c r="I500" s="19"/>
      <c r="J500" s="20" t="str">
        <f aca="true">IF(OR(A500="",G500="Credited",G500="Rejected"),"",TODAY()-A500)</f>
        <v/>
      </c>
      <c r="K500" s="20" t="str">
        <f aca="true">IF(OR(A500="",G500="Credited",G500="Rejected"),"",IF(AND(H500&lt;&gt;"",H500&lt;=TODAY()),"Follow up today",""))</f>
        <v/>
      </c>
      <c r="L500" s="18"/>
    </row>
    <row r="501" customFormat="false" ht="15" hidden="false" customHeight="false" outlineLevel="0" collapsed="false">
      <c r="A501" s="17"/>
      <c r="B501" s="18"/>
      <c r="C501" s="18"/>
      <c r="D501" s="18"/>
      <c r="E501" s="19"/>
      <c r="F501" s="18"/>
      <c r="G501" s="18"/>
      <c r="H501" s="17"/>
      <c r="I501" s="19"/>
      <c r="J501" s="20" t="str">
        <f aca="true">IF(OR(A501="",G501="Credited",G501="Rejected"),"",TODAY()-A501)</f>
        <v/>
      </c>
      <c r="K501" s="20" t="str">
        <f aca="true">IF(OR(A501="",G501="Credited",G501="Rejected"),"",IF(AND(H501&lt;&gt;"",H501&lt;=TODAY()),"Follow up today",""))</f>
        <v/>
      </c>
      <c r="L501" s="18"/>
    </row>
    <row r="502" customFormat="false" ht="15" hidden="false" customHeight="false" outlineLevel="0" collapsed="false">
      <c r="A502" s="17"/>
      <c r="B502" s="18"/>
      <c r="C502" s="18"/>
      <c r="D502" s="18"/>
      <c r="E502" s="19"/>
      <c r="F502" s="18"/>
      <c r="G502" s="18"/>
      <c r="H502" s="17"/>
      <c r="I502" s="19"/>
      <c r="J502" s="20" t="str">
        <f aca="true">IF(OR(A502="",G502="Credited",G502="Rejected"),"",TODAY()-A502)</f>
        <v/>
      </c>
      <c r="K502" s="20" t="str">
        <f aca="true">IF(OR(A502="",G502="Credited",G502="Rejected"),"",IF(AND(H502&lt;&gt;"",H502&lt;=TODAY()),"Follow up today",""))</f>
        <v/>
      </c>
      <c r="L502" s="18"/>
    </row>
    <row r="503" customFormat="false" ht="15" hidden="false" customHeight="false" outlineLevel="0" collapsed="false">
      <c r="A503" s="17"/>
      <c r="B503" s="18"/>
      <c r="C503" s="18"/>
      <c r="D503" s="18"/>
      <c r="E503" s="19"/>
      <c r="F503" s="18"/>
      <c r="G503" s="18"/>
      <c r="H503" s="17"/>
      <c r="I503" s="19"/>
      <c r="J503" s="20" t="str">
        <f aca="true">IF(OR(A503="",G503="Credited",G503="Rejected"),"",TODAY()-A503)</f>
        <v/>
      </c>
      <c r="K503" s="20" t="str">
        <f aca="true">IF(OR(A503="",G503="Credited",G503="Rejected"),"",IF(AND(H503&lt;&gt;"",H503&lt;=TODAY()),"Follow up today",""))</f>
        <v/>
      </c>
      <c r="L503" s="18"/>
    </row>
    <row r="504" customFormat="false" ht="15" hidden="false" customHeight="false" outlineLevel="0" collapsed="false">
      <c r="A504" s="17"/>
      <c r="B504" s="18"/>
      <c r="C504" s="18"/>
      <c r="D504" s="18"/>
      <c r="E504" s="19"/>
      <c r="F504" s="18"/>
      <c r="G504" s="18"/>
      <c r="H504" s="17"/>
      <c r="I504" s="19"/>
      <c r="J504" s="20" t="str">
        <f aca="true">IF(OR(A504="",G504="Credited",G504="Rejected"),"",TODAY()-A504)</f>
        <v/>
      </c>
      <c r="K504" s="20" t="str">
        <f aca="true">IF(OR(A504="",G504="Credited",G504="Rejected"),"",IF(AND(H504&lt;&gt;"",H504&lt;=TODAY()),"Follow up today",""))</f>
        <v/>
      </c>
      <c r="L504" s="18"/>
    </row>
  </sheetData>
  <conditionalFormatting sqref="A5:L504">
    <cfRule type="expression" priority="2" aboveAverage="0" equalAverage="0" bottom="0" percent="0" rank="0" text="" dxfId="0">
      <formula>$K5="Follow up today"</formula>
    </cfRule>
    <cfRule type="expression" priority="3" aboveAverage="0" equalAverage="0" bottom="0" percent="0" rank="0" text="" dxfId="1">
      <formula>$G5="Credited"</formula>
    </cfRule>
  </conditionalFormatting>
  <dataValidations count="3">
    <dataValidation allowBlank="true" errorStyle="stop" operator="between" showDropDown="false" showErrorMessage="false" showInputMessage="false" sqref="B5:B504" type="list">
      <formula1>"Meesho,Flipkart,Amazon,Shiprocket,Delhivery,Other"</formula1>
      <formula2>0</formula2>
    </dataValidation>
    <dataValidation allowBlank="true" errorStyle="stop" operator="between" showDropDown="false" showErrorMessage="false" showInputMessage="false" sqref="D5:D504" type="list">
      <formula1>"Delivered but not paid,Short payout,Return or RTO charge on delivered order,Weight slab overcharge,Wrong or damaged return,COD not remitted,Other"</formula1>
      <formula2>0</formula2>
    </dataValidation>
    <dataValidation allowBlank="true" errorStyle="stop" operator="between" showDropDown="false" showErrorMessage="false" showInputMessage="false" sqref="G5:G504" type="list">
      <formula1>"Raised,Waiting for reply,More info asked,Approved,Credited,Rejected"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2026-10-29T20:23:09Z</dcterms:created>
  <dc:creator>openpyxl</dc:creator>
  <dc:description/>
  <dc:language>en-US</dc:language>
  <cp:lastModifiedBy/>
  <dcterms:modified xsi:type="dcterms:W3CDTF">2026-10-29T20:23:09Z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